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김야호\Desktop\"/>
    </mc:Choice>
  </mc:AlternateContent>
  <bookViews>
    <workbookView xWindow="0" yWindow="0" windowWidth="28800" windowHeight="12390" tabRatio="1000" activeTab="1"/>
  </bookViews>
  <sheets>
    <sheet name="통합표(2021년)" sheetId="21" r:id="rId1"/>
    <sheet name="통합표(2022년)" sheetId="22" r:id="rId2"/>
    <sheet name="1월" sheetId="4" r:id="rId3"/>
    <sheet name="2월" sheetId="5" r:id="rId4"/>
    <sheet name="3월" sheetId="6" r:id="rId5"/>
    <sheet name="4월" sheetId="7" r:id="rId6"/>
    <sheet name="5월" sheetId="8" r:id="rId7"/>
    <sheet name="6월" sheetId="9" r:id="rId8"/>
    <sheet name="7월" sheetId="10" r:id="rId9"/>
    <sheet name="8월" sheetId="11" r:id="rId10"/>
    <sheet name="9월" sheetId="12" r:id="rId11"/>
    <sheet name="10월" sheetId="13" r:id="rId12"/>
    <sheet name="11월" sheetId="14" r:id="rId13"/>
    <sheet name="12월" sheetId="15" r:id="rId14"/>
    <sheet name="구민체육" sheetId="16" r:id="rId15"/>
    <sheet name="월계체육" sheetId="17" r:id="rId16"/>
    <sheet name="구민" sheetId="18" r:id="rId17"/>
    <sheet name="불암배드" sheetId="19" r:id="rId18"/>
    <sheet name="불암스타" sheetId="23" r:id="rId19"/>
    <sheet name="당고개배" sheetId="24" r:id="rId20"/>
    <sheet name="초안산배" sheetId="25" r:id="rId21"/>
    <sheet name="상계공영" sheetId="26" r:id="rId22"/>
    <sheet name="마들스타" sheetId="27" r:id="rId23"/>
    <sheet name="마들테니" sheetId="28" r:id="rId24"/>
    <sheet name="더불어숲" sheetId="29" r:id="rId25"/>
    <sheet name="초안산캠" sheetId="30" r:id="rId26"/>
  </sheets>
  <externalReferences>
    <externalReference r:id="rId27"/>
    <externalReference r:id="rId28"/>
  </externalReferences>
  <definedNames>
    <definedName name="모델코드">'[1]기본작업-2'!$B$4:$B$11</definedName>
    <definedName name="부서코드" localSheetId="11">#REF!</definedName>
    <definedName name="부서코드" localSheetId="13">#REF!</definedName>
    <definedName name="부서코드" localSheetId="3">#REF!</definedName>
    <definedName name="부서코드" localSheetId="5">#REF!</definedName>
    <definedName name="부서코드" localSheetId="7">#REF!</definedName>
    <definedName name="부서코드" localSheetId="9">#REF!</definedName>
    <definedName name="부서코드" localSheetId="16">#REF!</definedName>
    <definedName name="부서코드" localSheetId="19">#REF!</definedName>
    <definedName name="부서코드" localSheetId="24">#REF!</definedName>
    <definedName name="부서코드" localSheetId="22">#REF!</definedName>
    <definedName name="부서코드" localSheetId="23">#REF!</definedName>
    <definedName name="부서코드" localSheetId="17">#REF!</definedName>
    <definedName name="부서코드" localSheetId="18">#REF!</definedName>
    <definedName name="부서코드" localSheetId="21">#REF!</definedName>
    <definedName name="부서코드" localSheetId="15">#REF!</definedName>
    <definedName name="부서코드" localSheetId="20">#REF!</definedName>
    <definedName name="부서코드" localSheetId="25">#REF!</definedName>
    <definedName name="부서코드" localSheetId="0">#REF!</definedName>
    <definedName name="부서코드" localSheetId="1">#REF!</definedName>
    <definedName name="부서코드">#REF!</definedName>
    <definedName name="비품명" localSheetId="11">#REF!</definedName>
    <definedName name="비품명" localSheetId="13">#REF!</definedName>
    <definedName name="비품명" localSheetId="3">#REF!</definedName>
    <definedName name="비품명" localSheetId="5">#REF!</definedName>
    <definedName name="비품명" localSheetId="7">#REF!</definedName>
    <definedName name="비품명" localSheetId="9">#REF!</definedName>
    <definedName name="비품명" localSheetId="16">#REF!</definedName>
    <definedName name="비품명" localSheetId="19">#REF!</definedName>
    <definedName name="비품명" localSheetId="24">#REF!</definedName>
    <definedName name="비품명" localSheetId="22">#REF!</definedName>
    <definedName name="비품명" localSheetId="23">#REF!</definedName>
    <definedName name="비품명" localSheetId="17">#REF!</definedName>
    <definedName name="비품명" localSheetId="18">#REF!</definedName>
    <definedName name="비품명" localSheetId="21">#REF!</definedName>
    <definedName name="비품명" localSheetId="15">#REF!</definedName>
    <definedName name="비품명" localSheetId="20">#REF!</definedName>
    <definedName name="비품명" localSheetId="25">#REF!</definedName>
    <definedName name="비품명" localSheetId="0">#REF!</definedName>
    <definedName name="비품명" localSheetId="1">#REF!</definedName>
    <definedName name="비품명">#REF!</definedName>
    <definedName name="상품명" localSheetId="11">#REF!</definedName>
    <definedName name="상품명" localSheetId="13">#REF!</definedName>
    <definedName name="상품명" localSheetId="3">#REF!</definedName>
    <definedName name="상품명" localSheetId="5">#REF!</definedName>
    <definedName name="상품명" localSheetId="7">#REF!</definedName>
    <definedName name="상품명" localSheetId="9">#REF!</definedName>
    <definedName name="상품명" localSheetId="16">#REF!</definedName>
    <definedName name="상품명" localSheetId="19">#REF!</definedName>
    <definedName name="상품명" localSheetId="24">#REF!</definedName>
    <definedName name="상품명" localSheetId="22">#REF!</definedName>
    <definedName name="상품명" localSheetId="23">#REF!</definedName>
    <definedName name="상품명" localSheetId="17">#REF!</definedName>
    <definedName name="상품명" localSheetId="18">#REF!</definedName>
    <definedName name="상품명" localSheetId="21">#REF!</definedName>
    <definedName name="상품명" localSheetId="15">#REF!</definedName>
    <definedName name="상품명" localSheetId="20">#REF!</definedName>
    <definedName name="상품명" localSheetId="25">#REF!</definedName>
    <definedName name="상품명" localSheetId="0">#REF!</definedName>
    <definedName name="상품명" localSheetId="1">#REF!</definedName>
    <definedName name="상품명">#REF!</definedName>
    <definedName name="ㅇ">#REF!</definedName>
    <definedName name="통합표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5" l="1"/>
  <c r="I15" i="15"/>
  <c r="I15" i="30"/>
  <c r="I14" i="30"/>
  <c r="I13" i="30"/>
  <c r="I12" i="30"/>
  <c r="I11" i="30"/>
  <c r="I10" i="30"/>
  <c r="I9" i="30"/>
  <c r="I8" i="30"/>
  <c r="I7" i="30"/>
  <c r="I6" i="30"/>
  <c r="I5" i="30"/>
  <c r="I4" i="30"/>
  <c r="G15" i="30"/>
  <c r="G14" i="30"/>
  <c r="G13" i="30"/>
  <c r="G12" i="30"/>
  <c r="G11" i="30"/>
  <c r="G10" i="30"/>
  <c r="G9" i="30"/>
  <c r="G8" i="30"/>
  <c r="G7" i="30"/>
  <c r="G6" i="30"/>
  <c r="G5" i="30"/>
  <c r="G4" i="30"/>
  <c r="E15" i="30"/>
  <c r="E14" i="30"/>
  <c r="E13" i="30"/>
  <c r="E12" i="30"/>
  <c r="E11" i="30"/>
  <c r="E10" i="30"/>
  <c r="E9" i="30"/>
  <c r="E8" i="30"/>
  <c r="E7" i="30"/>
  <c r="E6" i="30"/>
  <c r="E5" i="30"/>
  <c r="E4" i="30"/>
  <c r="C15" i="30"/>
  <c r="C14" i="30"/>
  <c r="C13" i="30"/>
  <c r="C12" i="30"/>
  <c r="C11" i="30"/>
  <c r="C10" i="30"/>
  <c r="C9" i="30"/>
  <c r="C8" i="30"/>
  <c r="C7" i="30"/>
  <c r="C6" i="30"/>
  <c r="C5" i="30"/>
  <c r="C4" i="30"/>
  <c r="C4" i="29"/>
  <c r="I15" i="29"/>
  <c r="I14" i="29"/>
  <c r="I13" i="29"/>
  <c r="I12" i="29"/>
  <c r="I11" i="29"/>
  <c r="I10" i="29"/>
  <c r="I9" i="29"/>
  <c r="I8" i="29"/>
  <c r="I7" i="29"/>
  <c r="I6" i="29"/>
  <c r="I5" i="29"/>
  <c r="I4" i="29"/>
  <c r="G15" i="29"/>
  <c r="G14" i="29"/>
  <c r="G13" i="29"/>
  <c r="G12" i="29"/>
  <c r="G11" i="29"/>
  <c r="G10" i="29"/>
  <c r="G9" i="29"/>
  <c r="G8" i="29"/>
  <c r="G7" i="29"/>
  <c r="G6" i="29"/>
  <c r="G5" i="29"/>
  <c r="G4" i="29"/>
  <c r="E15" i="29"/>
  <c r="E14" i="29"/>
  <c r="E13" i="29"/>
  <c r="E12" i="29"/>
  <c r="E11" i="29"/>
  <c r="E10" i="29"/>
  <c r="E9" i="29"/>
  <c r="E8" i="29"/>
  <c r="E7" i="29"/>
  <c r="E6" i="29"/>
  <c r="E5" i="29"/>
  <c r="E4" i="29"/>
  <c r="C15" i="29"/>
  <c r="C14" i="29"/>
  <c r="C13" i="29"/>
  <c r="C12" i="29"/>
  <c r="C11" i="29"/>
  <c r="C10" i="29"/>
  <c r="C9" i="29"/>
  <c r="C8" i="29"/>
  <c r="C7" i="29"/>
  <c r="C6" i="29"/>
  <c r="C5" i="29"/>
  <c r="C5" i="28"/>
  <c r="I15" i="28"/>
  <c r="I14" i="28"/>
  <c r="I13" i="28"/>
  <c r="I12" i="28"/>
  <c r="I11" i="28"/>
  <c r="I10" i="28"/>
  <c r="I9" i="28"/>
  <c r="I8" i="28"/>
  <c r="I7" i="28"/>
  <c r="I6" i="28"/>
  <c r="I5" i="28"/>
  <c r="I4" i="28"/>
  <c r="G15" i="28"/>
  <c r="G14" i="28"/>
  <c r="G13" i="28"/>
  <c r="G12" i="28"/>
  <c r="G11" i="28"/>
  <c r="G10" i="28"/>
  <c r="G8" i="28"/>
  <c r="G7" i="28"/>
  <c r="G6" i="28"/>
  <c r="G5" i="28"/>
  <c r="G4" i="28"/>
  <c r="E15" i="28"/>
  <c r="E14" i="28"/>
  <c r="E13" i="28"/>
  <c r="E12" i="28"/>
  <c r="E11" i="28"/>
  <c r="E10" i="28"/>
  <c r="E9" i="28"/>
  <c r="E8" i="28"/>
  <c r="E7" i="28"/>
  <c r="E6" i="28"/>
  <c r="E5" i="28"/>
  <c r="E4" i="28"/>
  <c r="C15" i="28"/>
  <c r="C14" i="28"/>
  <c r="C13" i="28"/>
  <c r="C12" i="28"/>
  <c r="C11" i="28"/>
  <c r="C10" i="28"/>
  <c r="C9" i="28"/>
  <c r="C8" i="28"/>
  <c r="C7" i="28"/>
  <c r="C6" i="28"/>
  <c r="C4" i="28"/>
  <c r="C4" i="27"/>
  <c r="I15" i="27"/>
  <c r="I14" i="27"/>
  <c r="I13" i="27"/>
  <c r="I12" i="27"/>
  <c r="I11" i="27"/>
  <c r="I10" i="27"/>
  <c r="I9" i="27"/>
  <c r="I8" i="27"/>
  <c r="I7" i="27"/>
  <c r="I6" i="27"/>
  <c r="I5" i="27"/>
  <c r="I4" i="27"/>
  <c r="G15" i="27"/>
  <c r="G14" i="27"/>
  <c r="G13" i="27"/>
  <c r="G12" i="27"/>
  <c r="G11" i="27"/>
  <c r="G10" i="27"/>
  <c r="G9" i="27"/>
  <c r="G8" i="27"/>
  <c r="G7" i="27"/>
  <c r="G6" i="27"/>
  <c r="G5" i="27"/>
  <c r="G4" i="27"/>
  <c r="E15" i="27"/>
  <c r="E14" i="27"/>
  <c r="E13" i="27"/>
  <c r="E12" i="27"/>
  <c r="E11" i="27"/>
  <c r="E10" i="27"/>
  <c r="E9" i="27"/>
  <c r="E8" i="27"/>
  <c r="E7" i="27"/>
  <c r="E6" i="27"/>
  <c r="E5" i="27"/>
  <c r="E4" i="27"/>
  <c r="C15" i="27"/>
  <c r="C14" i="27"/>
  <c r="C13" i="27"/>
  <c r="C12" i="27"/>
  <c r="C11" i="27"/>
  <c r="C10" i="27"/>
  <c r="C9" i="27"/>
  <c r="C8" i="27"/>
  <c r="C7" i="27"/>
  <c r="C6" i="27"/>
  <c r="C5" i="27"/>
  <c r="I15" i="26"/>
  <c r="I14" i="26"/>
  <c r="I13" i="26"/>
  <c r="I12" i="26"/>
  <c r="I11" i="26"/>
  <c r="I10" i="26"/>
  <c r="I9" i="26"/>
  <c r="I8" i="26"/>
  <c r="I7" i="26"/>
  <c r="I6" i="26"/>
  <c r="I5" i="26"/>
  <c r="I4" i="26"/>
  <c r="G15" i="26"/>
  <c r="G14" i="26"/>
  <c r="G13" i="26"/>
  <c r="G12" i="26"/>
  <c r="G11" i="26"/>
  <c r="G10" i="26"/>
  <c r="G9" i="26"/>
  <c r="G8" i="26"/>
  <c r="G7" i="26"/>
  <c r="G6" i="26"/>
  <c r="G5" i="26"/>
  <c r="G4" i="26"/>
  <c r="E15" i="26"/>
  <c r="E14" i="26"/>
  <c r="E13" i="26"/>
  <c r="E12" i="26"/>
  <c r="E11" i="26"/>
  <c r="E10" i="26"/>
  <c r="E9" i="26"/>
  <c r="E8" i="26"/>
  <c r="E7" i="26"/>
  <c r="E6" i="26"/>
  <c r="E5" i="26"/>
  <c r="E4" i="26"/>
  <c r="C15" i="26"/>
  <c r="C14" i="26"/>
  <c r="C13" i="26"/>
  <c r="C12" i="26"/>
  <c r="C11" i="26"/>
  <c r="C10" i="26"/>
  <c r="C9" i="26"/>
  <c r="C8" i="26"/>
  <c r="C7" i="26"/>
  <c r="C6" i="26"/>
  <c r="C5" i="26"/>
  <c r="C4" i="26"/>
  <c r="C8" i="25"/>
  <c r="I15" i="25"/>
  <c r="I14" i="25"/>
  <c r="I13" i="25"/>
  <c r="I12" i="25"/>
  <c r="I11" i="25"/>
  <c r="I10" i="25"/>
  <c r="I9" i="25"/>
  <c r="I8" i="25"/>
  <c r="I7" i="25"/>
  <c r="I6" i="25"/>
  <c r="I5" i="25"/>
  <c r="I4" i="25"/>
  <c r="G15" i="25"/>
  <c r="G14" i="25"/>
  <c r="G13" i="25"/>
  <c r="G12" i="25"/>
  <c r="G11" i="25"/>
  <c r="G10" i="25"/>
  <c r="G9" i="25"/>
  <c r="G8" i="25"/>
  <c r="G7" i="25"/>
  <c r="G6" i="25"/>
  <c r="G5" i="25"/>
  <c r="G4" i="25"/>
  <c r="E15" i="25"/>
  <c r="E14" i="25"/>
  <c r="E13" i="25"/>
  <c r="E12" i="25"/>
  <c r="E11" i="25"/>
  <c r="E10" i="25"/>
  <c r="E9" i="25"/>
  <c r="E8" i="25"/>
  <c r="E7" i="25"/>
  <c r="E6" i="25"/>
  <c r="E5" i="25"/>
  <c r="E4" i="25"/>
  <c r="C15" i="25"/>
  <c r="C14" i="25"/>
  <c r="C13" i="25"/>
  <c r="C12" i="25"/>
  <c r="C11" i="25"/>
  <c r="C10" i="25"/>
  <c r="C9" i="25"/>
  <c r="C7" i="25"/>
  <c r="C6" i="25"/>
  <c r="C5" i="25"/>
  <c r="C4" i="25"/>
  <c r="I15" i="24"/>
  <c r="I14" i="24"/>
  <c r="I13" i="24"/>
  <c r="I12" i="24"/>
  <c r="I11" i="24"/>
  <c r="I10" i="24"/>
  <c r="I9" i="24"/>
  <c r="I8" i="24"/>
  <c r="I7" i="24"/>
  <c r="I6" i="24"/>
  <c r="I5" i="24"/>
  <c r="I4" i="24"/>
  <c r="G4" i="24"/>
  <c r="G15" i="24"/>
  <c r="G14" i="24"/>
  <c r="G13" i="24"/>
  <c r="G12" i="24"/>
  <c r="G11" i="24"/>
  <c r="G10" i="24"/>
  <c r="G9" i="24"/>
  <c r="G8" i="24"/>
  <c r="G7" i="24"/>
  <c r="G6" i="24"/>
  <c r="G5" i="24"/>
  <c r="E4" i="24"/>
  <c r="E15" i="24"/>
  <c r="E14" i="24"/>
  <c r="E13" i="24"/>
  <c r="E12" i="24"/>
  <c r="E11" i="24"/>
  <c r="E10" i="24"/>
  <c r="E9" i="24"/>
  <c r="E8" i="24"/>
  <c r="E7" i="24"/>
  <c r="E6" i="24"/>
  <c r="E5" i="24"/>
  <c r="C4" i="24"/>
  <c r="C15" i="24"/>
  <c r="C14" i="24"/>
  <c r="C13" i="24"/>
  <c r="C12" i="24"/>
  <c r="C11" i="24"/>
  <c r="C10" i="24"/>
  <c r="C9" i="24"/>
  <c r="C8" i="24"/>
  <c r="C7" i="24"/>
  <c r="C6" i="24"/>
  <c r="C5" i="24"/>
  <c r="I15" i="23" l="1"/>
  <c r="I14" i="23"/>
  <c r="I13" i="23"/>
  <c r="I12" i="23"/>
  <c r="I11" i="23"/>
  <c r="I10" i="23"/>
  <c r="I9" i="23"/>
  <c r="I8" i="23"/>
  <c r="I7" i="23"/>
  <c r="I6" i="23"/>
  <c r="I5" i="23"/>
  <c r="I4" i="23"/>
  <c r="H15" i="23"/>
  <c r="H14" i="23"/>
  <c r="H13" i="23"/>
  <c r="H12" i="23"/>
  <c r="H11" i="23"/>
  <c r="H10" i="23"/>
  <c r="H9" i="23"/>
  <c r="H8" i="23"/>
  <c r="H7" i="23"/>
  <c r="H6" i="23"/>
  <c r="H5" i="23"/>
  <c r="G15" i="23"/>
  <c r="F15" i="23"/>
  <c r="G14" i="23"/>
  <c r="G13" i="23"/>
  <c r="G12" i="23"/>
  <c r="G11" i="23"/>
  <c r="G10" i="23"/>
  <c r="G9" i="23"/>
  <c r="G8" i="23"/>
  <c r="G7" i="23"/>
  <c r="G6" i="23"/>
  <c r="G5" i="23"/>
  <c r="G4" i="23"/>
  <c r="F5" i="23"/>
  <c r="F14" i="23"/>
  <c r="F13" i="23"/>
  <c r="F12" i="23"/>
  <c r="F11" i="23"/>
  <c r="F10" i="23"/>
  <c r="F9" i="23"/>
  <c r="F8" i="23"/>
  <c r="F7" i="23"/>
  <c r="F6" i="23"/>
  <c r="F4" i="23"/>
  <c r="E15" i="23"/>
  <c r="E14" i="23"/>
  <c r="E13" i="23"/>
  <c r="E12" i="23"/>
  <c r="E11" i="23"/>
  <c r="E10" i="23"/>
  <c r="E9" i="23"/>
  <c r="E8" i="23"/>
  <c r="E7" i="23"/>
  <c r="E6" i="23"/>
  <c r="E5" i="23"/>
  <c r="H4" i="23"/>
  <c r="E4" i="23"/>
  <c r="D10" i="23"/>
  <c r="D9" i="23"/>
  <c r="D11" i="23"/>
  <c r="D12" i="23"/>
  <c r="D13" i="23"/>
  <c r="D14" i="23"/>
  <c r="D15" i="23"/>
  <c r="D4" i="23"/>
  <c r="D5" i="23"/>
  <c r="D6" i="23"/>
  <c r="D7" i="23"/>
  <c r="D8" i="23"/>
  <c r="C15" i="23" l="1"/>
  <c r="C14" i="23"/>
  <c r="C13" i="23"/>
  <c r="C12" i="23"/>
  <c r="C11" i="23"/>
  <c r="C10" i="23"/>
  <c r="C9" i="23"/>
  <c r="C8" i="23"/>
  <c r="C7" i="23"/>
  <c r="C6" i="23"/>
  <c r="C5" i="23"/>
  <c r="C4" i="23"/>
  <c r="B15" i="23"/>
  <c r="B14" i="23"/>
  <c r="B13" i="23"/>
  <c r="B12" i="23"/>
  <c r="B11" i="23"/>
  <c r="B10" i="23"/>
  <c r="B9" i="23"/>
  <c r="B8" i="23"/>
  <c r="B7" i="23"/>
  <c r="B6" i="23"/>
  <c r="B5" i="23"/>
  <c r="B4" i="23"/>
  <c r="H15" i="25"/>
  <c r="H14" i="25"/>
  <c r="H13" i="25"/>
  <c r="H12" i="25"/>
  <c r="H11" i="25"/>
  <c r="H10" i="25"/>
  <c r="H9" i="25"/>
  <c r="H8" i="25"/>
  <c r="H7" i="25"/>
  <c r="H6" i="25"/>
  <c r="H5" i="25"/>
  <c r="H4" i="25"/>
  <c r="I15" i="19"/>
  <c r="I14" i="19"/>
  <c r="I13" i="19"/>
  <c r="I12" i="19"/>
  <c r="I11" i="19"/>
  <c r="I10" i="19"/>
  <c r="I9" i="19"/>
  <c r="I8" i="19"/>
  <c r="I7" i="19"/>
  <c r="I6" i="19"/>
  <c r="I5" i="19"/>
  <c r="I4" i="19"/>
  <c r="G15" i="19"/>
  <c r="G14" i="19"/>
  <c r="G13" i="19"/>
  <c r="G12" i="19"/>
  <c r="G11" i="19"/>
  <c r="G10" i="19"/>
  <c r="G9" i="19"/>
  <c r="G8" i="19"/>
  <c r="G7" i="19"/>
  <c r="G6" i="19"/>
  <c r="G5" i="19"/>
  <c r="G4" i="19"/>
  <c r="E15" i="19"/>
  <c r="E14" i="19"/>
  <c r="E13" i="19"/>
  <c r="E12" i="19"/>
  <c r="E11" i="19"/>
  <c r="E10" i="19"/>
  <c r="E9" i="19"/>
  <c r="E8" i="19"/>
  <c r="E7" i="19"/>
  <c r="E6" i="19"/>
  <c r="E5" i="19"/>
  <c r="E4" i="19"/>
  <c r="C15" i="19"/>
  <c r="C14" i="19"/>
  <c r="C13" i="19"/>
  <c r="C12" i="19"/>
  <c r="C11" i="19"/>
  <c r="C10" i="19"/>
  <c r="C9" i="19"/>
  <c r="C8" i="19"/>
  <c r="C7" i="19"/>
  <c r="C6" i="19"/>
  <c r="C5" i="19"/>
  <c r="C4" i="19"/>
  <c r="H15" i="19"/>
  <c r="H14" i="19"/>
  <c r="H13" i="19"/>
  <c r="H12" i="19"/>
  <c r="H11" i="19"/>
  <c r="H10" i="19"/>
  <c r="H9" i="19"/>
  <c r="H8" i="19"/>
  <c r="H7" i="19"/>
  <c r="H6" i="19"/>
  <c r="H5" i="19"/>
  <c r="H4" i="19"/>
  <c r="F15" i="19"/>
  <c r="F14" i="19"/>
  <c r="F13" i="19"/>
  <c r="F12" i="19"/>
  <c r="F11" i="19"/>
  <c r="F10" i="19"/>
  <c r="F9" i="19"/>
  <c r="F8" i="19"/>
  <c r="F7" i="19"/>
  <c r="F6" i="19"/>
  <c r="F5" i="19"/>
  <c r="F4" i="19"/>
  <c r="D15" i="19"/>
  <c r="D14" i="19"/>
  <c r="D13" i="19"/>
  <c r="D12" i="19"/>
  <c r="D11" i="19"/>
  <c r="D10" i="19"/>
  <c r="D9" i="19"/>
  <c r="D8" i="19"/>
  <c r="D7" i="19"/>
  <c r="D6" i="19"/>
  <c r="D5" i="19"/>
  <c r="D4" i="19"/>
  <c r="B15" i="19"/>
  <c r="B14" i="19"/>
  <c r="B13" i="19"/>
  <c r="B12" i="19"/>
  <c r="B11" i="19"/>
  <c r="B10" i="19"/>
  <c r="B9" i="19"/>
  <c r="B8" i="19"/>
  <c r="B7" i="19"/>
  <c r="B6" i="19"/>
  <c r="B5" i="19"/>
  <c r="B4" i="19"/>
  <c r="I15" i="18"/>
  <c r="I14" i="18"/>
  <c r="I13" i="18"/>
  <c r="I12" i="18"/>
  <c r="I11" i="18"/>
  <c r="I10" i="18"/>
  <c r="I9" i="18"/>
  <c r="I8" i="18"/>
  <c r="I7" i="18"/>
  <c r="I6" i="18"/>
  <c r="I5" i="18"/>
  <c r="I4" i="18"/>
  <c r="G15" i="18"/>
  <c r="G14" i="18"/>
  <c r="G13" i="18"/>
  <c r="G12" i="18"/>
  <c r="G11" i="18"/>
  <c r="G10" i="18"/>
  <c r="G9" i="18"/>
  <c r="G8" i="18"/>
  <c r="G7" i="18"/>
  <c r="G6" i="18"/>
  <c r="G5" i="18"/>
  <c r="G4" i="18"/>
  <c r="E15" i="18"/>
  <c r="E14" i="18"/>
  <c r="E13" i="18"/>
  <c r="E12" i="18"/>
  <c r="E11" i="18"/>
  <c r="E10" i="18"/>
  <c r="E9" i="18"/>
  <c r="E8" i="18"/>
  <c r="E7" i="18"/>
  <c r="E6" i="18"/>
  <c r="E5" i="18"/>
  <c r="E4" i="18"/>
  <c r="C15" i="18"/>
  <c r="C14" i="18"/>
  <c r="C13" i="18"/>
  <c r="C12" i="18"/>
  <c r="C11" i="18"/>
  <c r="C10" i="18"/>
  <c r="C9" i="18"/>
  <c r="C8" i="18"/>
  <c r="C7" i="18"/>
  <c r="C6" i="18"/>
  <c r="C5" i="18"/>
  <c r="C4" i="18"/>
  <c r="H15" i="18"/>
  <c r="H14" i="18"/>
  <c r="H13" i="18"/>
  <c r="H12" i="18"/>
  <c r="H11" i="18"/>
  <c r="H10" i="18"/>
  <c r="H9" i="18"/>
  <c r="H8" i="18"/>
  <c r="H7" i="18"/>
  <c r="H6" i="18"/>
  <c r="H5" i="18"/>
  <c r="H4" i="18"/>
  <c r="F15" i="18"/>
  <c r="F14" i="18"/>
  <c r="F13" i="18"/>
  <c r="F12" i="18"/>
  <c r="F11" i="18"/>
  <c r="F10" i="18"/>
  <c r="F9" i="18"/>
  <c r="F8" i="18"/>
  <c r="F7" i="18"/>
  <c r="F6" i="18"/>
  <c r="F5" i="18"/>
  <c r="F4" i="18"/>
  <c r="D15" i="18"/>
  <c r="D14" i="18"/>
  <c r="D13" i="18"/>
  <c r="D12" i="18"/>
  <c r="D11" i="18"/>
  <c r="D10" i="18"/>
  <c r="D9" i="18"/>
  <c r="D8" i="18"/>
  <c r="D7" i="18"/>
  <c r="D6" i="18"/>
  <c r="D5" i="18"/>
  <c r="D4" i="18"/>
  <c r="B15" i="18"/>
  <c r="B14" i="18"/>
  <c r="B13" i="18"/>
  <c r="B12" i="18"/>
  <c r="B11" i="18"/>
  <c r="B10" i="18"/>
  <c r="B9" i="18"/>
  <c r="B8" i="18"/>
  <c r="B7" i="18"/>
  <c r="B6" i="18"/>
  <c r="B5" i="18"/>
  <c r="B4" i="18"/>
  <c r="I15" i="17"/>
  <c r="I14" i="17"/>
  <c r="I13" i="17"/>
  <c r="I12" i="17"/>
  <c r="I11" i="17"/>
  <c r="I10" i="17"/>
  <c r="I9" i="17"/>
  <c r="I8" i="17"/>
  <c r="I7" i="17"/>
  <c r="I6" i="17"/>
  <c r="I5" i="17"/>
  <c r="I4" i="17"/>
  <c r="G15" i="17"/>
  <c r="G14" i="17"/>
  <c r="G13" i="17"/>
  <c r="G12" i="17"/>
  <c r="G11" i="17"/>
  <c r="G10" i="17"/>
  <c r="G9" i="17"/>
  <c r="G8" i="17"/>
  <c r="G7" i="17"/>
  <c r="G6" i="17"/>
  <c r="G5" i="17"/>
  <c r="G4" i="17"/>
  <c r="F4" i="17"/>
  <c r="E15" i="17"/>
  <c r="E14" i="17"/>
  <c r="E13" i="17"/>
  <c r="E11" i="17"/>
  <c r="E9" i="17"/>
  <c r="E8" i="17"/>
  <c r="E7" i="17"/>
  <c r="E6" i="17"/>
  <c r="E5" i="17"/>
  <c r="E4" i="17"/>
  <c r="C15" i="17"/>
  <c r="C14" i="17"/>
  <c r="C13" i="17"/>
  <c r="C12" i="17"/>
  <c r="C11" i="17"/>
  <c r="C10" i="17"/>
  <c r="C9" i="17"/>
  <c r="C8" i="17"/>
  <c r="C7" i="17"/>
  <c r="C6" i="17"/>
  <c r="C5" i="17"/>
  <c r="C4" i="17"/>
  <c r="H15" i="17"/>
  <c r="H14" i="17"/>
  <c r="H13" i="17"/>
  <c r="H12" i="17"/>
  <c r="H11" i="17"/>
  <c r="H10" i="17"/>
  <c r="H9" i="17"/>
  <c r="H8" i="17"/>
  <c r="H7" i="17"/>
  <c r="H6" i="17"/>
  <c r="H5" i="17"/>
  <c r="H4" i="17"/>
  <c r="F15" i="17"/>
  <c r="F14" i="17"/>
  <c r="F13" i="17"/>
  <c r="F12" i="17"/>
  <c r="F11" i="17"/>
  <c r="F10" i="17"/>
  <c r="F9" i="17"/>
  <c r="F8" i="17"/>
  <c r="F7" i="17"/>
  <c r="F6" i="17"/>
  <c r="F5" i="17"/>
  <c r="D15" i="17"/>
  <c r="D14" i="17"/>
  <c r="D13" i="17"/>
  <c r="D12" i="17"/>
  <c r="D11" i="17"/>
  <c r="D10" i="17"/>
  <c r="D9" i="17"/>
  <c r="D8" i="17"/>
  <c r="D7" i="17"/>
  <c r="D6" i="17"/>
  <c r="D5" i="17"/>
  <c r="D4" i="17"/>
  <c r="B15" i="17"/>
  <c r="B14" i="17"/>
  <c r="B13" i="17"/>
  <c r="B12" i="17"/>
  <c r="B11" i="17"/>
  <c r="B10" i="17"/>
  <c r="B9" i="17"/>
  <c r="B8" i="17"/>
  <c r="B7" i="17"/>
  <c r="B6" i="17"/>
  <c r="B5" i="17"/>
  <c r="B4" i="17"/>
  <c r="G7" i="16"/>
  <c r="G10" i="16"/>
  <c r="G11" i="16"/>
  <c r="G12" i="16"/>
  <c r="G13" i="16"/>
  <c r="G14" i="16"/>
  <c r="G15" i="16"/>
  <c r="I15" i="16"/>
  <c r="I14" i="16"/>
  <c r="I13" i="16"/>
  <c r="I12" i="16"/>
  <c r="I11" i="16"/>
  <c r="I10" i="16"/>
  <c r="I9" i="16"/>
  <c r="I8" i="16"/>
  <c r="I7" i="16"/>
  <c r="I6" i="16"/>
  <c r="I5" i="16"/>
  <c r="I4" i="16"/>
  <c r="G9" i="16"/>
  <c r="G8" i="16"/>
  <c r="G4" i="16"/>
  <c r="C10" i="16"/>
  <c r="C11" i="16"/>
  <c r="C12" i="16"/>
  <c r="C13" i="16"/>
  <c r="C14" i="16"/>
  <c r="C15" i="16"/>
  <c r="E15" i="16"/>
  <c r="E14" i="16"/>
  <c r="E13" i="16"/>
  <c r="E12" i="16"/>
  <c r="E11" i="16"/>
  <c r="E10" i="16"/>
  <c r="E9" i="16"/>
  <c r="E8" i="16"/>
  <c r="E7" i="16"/>
  <c r="E6" i="16"/>
  <c r="E5" i="16"/>
  <c r="E4" i="16"/>
  <c r="G6" i="16"/>
  <c r="G5" i="16"/>
  <c r="H15" i="16"/>
  <c r="H14" i="16"/>
  <c r="H13" i="16"/>
  <c r="H12" i="16"/>
  <c r="H11" i="16"/>
  <c r="H10" i="16"/>
  <c r="H9" i="16"/>
  <c r="H8" i="16"/>
  <c r="H7" i="16"/>
  <c r="H6" i="16"/>
  <c r="H5" i="16"/>
  <c r="H4" i="16"/>
  <c r="C9" i="16"/>
  <c r="C8" i="16"/>
  <c r="C7" i="16"/>
  <c r="C6" i="16"/>
  <c r="C5" i="16"/>
  <c r="C4" i="16"/>
  <c r="F15" i="16"/>
  <c r="F14" i="16"/>
  <c r="F13" i="16"/>
  <c r="F12" i="16"/>
  <c r="F11" i="16"/>
  <c r="F10" i="16"/>
  <c r="F9" i="16"/>
  <c r="F8" i="16"/>
  <c r="F6" i="16"/>
  <c r="F5" i="16"/>
  <c r="F4" i="16"/>
  <c r="D15" i="16"/>
  <c r="D14" i="16"/>
  <c r="D13" i="16"/>
  <c r="D12" i="16"/>
  <c r="D11" i="16"/>
  <c r="D10" i="16"/>
  <c r="D9" i="16"/>
  <c r="D8" i="16"/>
  <c r="D7" i="16"/>
  <c r="D6" i="16"/>
  <c r="D5" i="16"/>
  <c r="D4" i="16"/>
  <c r="B15" i="16"/>
  <c r="B14" i="16"/>
  <c r="B13" i="16"/>
  <c r="B12" i="16"/>
  <c r="B11" i="16"/>
  <c r="B10" i="16"/>
  <c r="B9" i="16"/>
  <c r="B8" i="16"/>
  <c r="B7" i="16"/>
  <c r="B6" i="16"/>
  <c r="B5" i="16"/>
  <c r="B4" i="16"/>
  <c r="I14" i="15"/>
  <c r="I13" i="15"/>
  <c r="I12" i="15"/>
  <c r="I11" i="15"/>
  <c r="I10" i="15"/>
  <c r="I9" i="15"/>
  <c r="I8" i="15"/>
  <c r="I7" i="15"/>
  <c r="I6" i="15"/>
  <c r="I5" i="15"/>
  <c r="I4" i="15"/>
  <c r="H14" i="15"/>
  <c r="H13" i="15"/>
  <c r="H12" i="15"/>
  <c r="H11" i="15"/>
  <c r="H10" i="15"/>
  <c r="H9" i="15"/>
  <c r="H8" i="15"/>
  <c r="H7" i="15"/>
  <c r="H6" i="15"/>
  <c r="H5" i="15"/>
  <c r="H4" i="15"/>
  <c r="G15" i="15"/>
  <c r="G14" i="15"/>
  <c r="G13" i="15"/>
  <c r="G12" i="15"/>
  <c r="G11" i="15"/>
  <c r="G10" i="15"/>
  <c r="G9" i="15"/>
  <c r="G8" i="15"/>
  <c r="G7" i="15"/>
  <c r="G6" i="15"/>
  <c r="G5" i="15"/>
  <c r="G4" i="15"/>
  <c r="F15" i="15"/>
  <c r="F14" i="15"/>
  <c r="F13" i="15"/>
  <c r="F12" i="15"/>
  <c r="F11" i="15"/>
  <c r="F10" i="15"/>
  <c r="F9" i="15"/>
  <c r="F8" i="15"/>
  <c r="F7" i="15"/>
  <c r="F6" i="15"/>
  <c r="F5" i="15"/>
  <c r="F4" i="15"/>
  <c r="E15" i="15"/>
  <c r="E14" i="15"/>
  <c r="E13" i="15"/>
  <c r="E12" i="15"/>
  <c r="E11" i="15"/>
  <c r="E10" i="15"/>
  <c r="E9" i="15"/>
  <c r="E8" i="15"/>
  <c r="E7" i="15"/>
  <c r="E6" i="15"/>
  <c r="E5" i="15"/>
  <c r="E4" i="15"/>
  <c r="D15" i="15"/>
  <c r="D14" i="15"/>
  <c r="D13" i="15"/>
  <c r="D12" i="15"/>
  <c r="D11" i="15"/>
  <c r="D10" i="15"/>
  <c r="D9" i="15"/>
  <c r="D8" i="15"/>
  <c r="D7" i="15"/>
  <c r="D6" i="15"/>
  <c r="D5" i="15"/>
  <c r="D4" i="15"/>
  <c r="C15" i="15"/>
  <c r="C14" i="15"/>
  <c r="C13" i="15"/>
  <c r="C12" i="15"/>
  <c r="C11" i="15"/>
  <c r="C10" i="15"/>
  <c r="C9" i="15"/>
  <c r="C8" i="15"/>
  <c r="C7" i="15"/>
  <c r="C6" i="15"/>
  <c r="C5" i="15"/>
  <c r="C4" i="15"/>
  <c r="B15" i="15"/>
  <c r="B14" i="15"/>
  <c r="B13" i="15"/>
  <c r="B12" i="15"/>
  <c r="B11" i="15"/>
  <c r="B10" i="15"/>
  <c r="B9" i="15"/>
  <c r="B8" i="15"/>
  <c r="B7" i="15"/>
  <c r="B6" i="15"/>
  <c r="B5" i="15"/>
  <c r="B4" i="15"/>
  <c r="I15" i="14"/>
  <c r="I14" i="14"/>
  <c r="I13" i="14"/>
  <c r="I12" i="14"/>
  <c r="I11" i="14"/>
  <c r="I10" i="14"/>
  <c r="I9" i="14"/>
  <c r="I8" i="14"/>
  <c r="I7" i="14"/>
  <c r="I6" i="14"/>
  <c r="I5" i="14"/>
  <c r="I4" i="14"/>
  <c r="H15" i="14"/>
  <c r="H14" i="14"/>
  <c r="H13" i="14"/>
  <c r="H12" i="14"/>
  <c r="H11" i="14"/>
  <c r="H10" i="14"/>
  <c r="H9" i="14"/>
  <c r="H8" i="14"/>
  <c r="H7" i="14"/>
  <c r="H6" i="14"/>
  <c r="H5" i="14"/>
  <c r="H4" i="14"/>
  <c r="G15" i="14"/>
  <c r="G14" i="14"/>
  <c r="G13" i="14"/>
  <c r="G12" i="14"/>
  <c r="G11" i="14"/>
  <c r="G10" i="14"/>
  <c r="G9" i="14"/>
  <c r="G8" i="14"/>
  <c r="G7" i="14"/>
  <c r="G6" i="14"/>
  <c r="G5" i="14"/>
  <c r="G4" i="14"/>
  <c r="F15" i="14"/>
  <c r="F14" i="14"/>
  <c r="F13" i="14"/>
  <c r="F12" i="14"/>
  <c r="F11" i="14"/>
  <c r="F10" i="14"/>
  <c r="F9" i="14"/>
  <c r="F8" i="14"/>
  <c r="F7" i="14"/>
  <c r="F6" i="14"/>
  <c r="F5" i="14"/>
  <c r="F4" i="14"/>
  <c r="E15" i="14"/>
  <c r="E14" i="14"/>
  <c r="E13" i="14"/>
  <c r="E12" i="14"/>
  <c r="E11" i="14"/>
  <c r="E10" i="14"/>
  <c r="E9" i="14"/>
  <c r="E8" i="14"/>
  <c r="E7" i="14"/>
  <c r="E6" i="14"/>
  <c r="E5" i="14"/>
  <c r="E4" i="14"/>
  <c r="D15" i="14"/>
  <c r="D14" i="14"/>
  <c r="D13" i="14"/>
  <c r="D12" i="14"/>
  <c r="D11" i="14"/>
  <c r="D10" i="14"/>
  <c r="D9" i="14"/>
  <c r="D8" i="14"/>
  <c r="D7" i="14"/>
  <c r="D6" i="14"/>
  <c r="D5" i="14"/>
  <c r="D4" i="14"/>
  <c r="C15" i="14"/>
  <c r="C14" i="14"/>
  <c r="C13" i="14"/>
  <c r="C12" i="14"/>
  <c r="C11" i="14"/>
  <c r="C10" i="14"/>
  <c r="C9" i="14"/>
  <c r="C8" i="14"/>
  <c r="C7" i="14"/>
  <c r="C6" i="14"/>
  <c r="C5" i="14"/>
  <c r="C4" i="14"/>
  <c r="B15" i="14"/>
  <c r="B14" i="14"/>
  <c r="B13" i="14"/>
  <c r="B12" i="14"/>
  <c r="B11" i="14"/>
  <c r="B10" i="14"/>
  <c r="B9" i="14"/>
  <c r="B8" i="14"/>
  <c r="B7" i="14"/>
  <c r="B6" i="14"/>
  <c r="B5" i="14"/>
  <c r="B4" i="14"/>
  <c r="I15" i="13"/>
  <c r="I14" i="13"/>
  <c r="I13" i="13"/>
  <c r="I12" i="13"/>
  <c r="I11" i="13"/>
  <c r="I10" i="13"/>
  <c r="I9" i="13"/>
  <c r="I8" i="13"/>
  <c r="I7" i="13"/>
  <c r="I6" i="13"/>
  <c r="I5" i="13"/>
  <c r="I4" i="13"/>
  <c r="H15" i="13"/>
  <c r="H14" i="13"/>
  <c r="H13" i="13"/>
  <c r="H12" i="13"/>
  <c r="H11" i="13"/>
  <c r="H10" i="13"/>
  <c r="H9" i="13"/>
  <c r="H8" i="13"/>
  <c r="H7" i="13"/>
  <c r="H6" i="13"/>
  <c r="H5" i="13"/>
  <c r="H4" i="13"/>
  <c r="G15" i="13"/>
  <c r="G14" i="13"/>
  <c r="G13" i="13"/>
  <c r="G12" i="13"/>
  <c r="G11" i="13"/>
  <c r="G10" i="13"/>
  <c r="G9" i="13"/>
  <c r="G8" i="13"/>
  <c r="G7" i="13"/>
  <c r="G6" i="13"/>
  <c r="G5" i="13"/>
  <c r="G4" i="13"/>
  <c r="F15" i="13"/>
  <c r="F14" i="13"/>
  <c r="F13" i="13"/>
  <c r="F12" i="13"/>
  <c r="F11" i="13"/>
  <c r="F10" i="13"/>
  <c r="F9" i="13"/>
  <c r="F8" i="13"/>
  <c r="F7" i="13"/>
  <c r="F6" i="13"/>
  <c r="F5" i="13"/>
  <c r="F4" i="13"/>
  <c r="E15" i="13"/>
  <c r="E14" i="13"/>
  <c r="E13" i="13"/>
  <c r="E12" i="13"/>
  <c r="E11" i="13"/>
  <c r="E10" i="13"/>
  <c r="E9" i="13"/>
  <c r="E8" i="13"/>
  <c r="E7" i="13"/>
  <c r="E6" i="13"/>
  <c r="E5" i="13"/>
  <c r="E4" i="13"/>
  <c r="D15" i="13"/>
  <c r="D14" i="13"/>
  <c r="D13" i="13"/>
  <c r="D12" i="13"/>
  <c r="D11" i="13"/>
  <c r="D10" i="13"/>
  <c r="D9" i="13"/>
  <c r="D8" i="13"/>
  <c r="D7" i="13"/>
  <c r="D6" i="13"/>
  <c r="D5" i="13"/>
  <c r="D4" i="13"/>
  <c r="C15" i="13"/>
  <c r="C14" i="13"/>
  <c r="C13" i="13"/>
  <c r="C12" i="13"/>
  <c r="C11" i="13"/>
  <c r="C10" i="13"/>
  <c r="C9" i="13"/>
  <c r="C8" i="13"/>
  <c r="C7" i="13"/>
  <c r="C6" i="13"/>
  <c r="C5" i="13"/>
  <c r="C4" i="13"/>
  <c r="B15" i="13"/>
  <c r="B14" i="13"/>
  <c r="B13" i="13"/>
  <c r="B12" i="13"/>
  <c r="B11" i="13"/>
  <c r="B10" i="13"/>
  <c r="B9" i="13"/>
  <c r="B8" i="13"/>
  <c r="B7" i="13"/>
  <c r="B6" i="13"/>
  <c r="B5" i="13"/>
  <c r="B4" i="13"/>
  <c r="I15" i="12"/>
  <c r="I14" i="12"/>
  <c r="I13" i="12"/>
  <c r="I12" i="12"/>
  <c r="I11" i="12"/>
  <c r="I10" i="12"/>
  <c r="I9" i="12"/>
  <c r="I8" i="12"/>
  <c r="I7" i="12"/>
  <c r="I6" i="12"/>
  <c r="I5" i="12"/>
  <c r="I4" i="12"/>
  <c r="H15" i="12"/>
  <c r="H14" i="12"/>
  <c r="H13" i="12"/>
  <c r="H12" i="12"/>
  <c r="H11" i="12"/>
  <c r="H10" i="12"/>
  <c r="H9" i="12"/>
  <c r="H8" i="12"/>
  <c r="H7" i="12"/>
  <c r="H6" i="12"/>
  <c r="H5" i="12"/>
  <c r="H4" i="12"/>
  <c r="G15" i="12"/>
  <c r="G14" i="12"/>
  <c r="G13" i="12"/>
  <c r="G12" i="12"/>
  <c r="G11" i="12"/>
  <c r="G10" i="12"/>
  <c r="G9" i="12"/>
  <c r="G8" i="12"/>
  <c r="G7" i="12"/>
  <c r="G6" i="12"/>
  <c r="G5" i="12"/>
  <c r="G4" i="12"/>
  <c r="F15" i="12"/>
  <c r="F14" i="12"/>
  <c r="F13" i="12"/>
  <c r="F12" i="12"/>
  <c r="F11" i="12"/>
  <c r="F10" i="12"/>
  <c r="F9" i="12"/>
  <c r="F8" i="12"/>
  <c r="F7" i="12"/>
  <c r="F6" i="12"/>
  <c r="F5" i="12"/>
  <c r="F4" i="12"/>
  <c r="E15" i="12"/>
  <c r="E14" i="12"/>
  <c r="E13" i="12"/>
  <c r="E12" i="12"/>
  <c r="E10" i="12"/>
  <c r="E9" i="12"/>
  <c r="E8" i="12"/>
  <c r="E7" i="12"/>
  <c r="E6" i="12"/>
  <c r="E5" i="12"/>
  <c r="E4" i="12"/>
  <c r="D15" i="12"/>
  <c r="D14" i="12"/>
  <c r="D13" i="12"/>
  <c r="D12" i="12"/>
  <c r="D11" i="12"/>
  <c r="D10" i="12"/>
  <c r="D9" i="12"/>
  <c r="D8" i="12"/>
  <c r="D7" i="12"/>
  <c r="D6" i="12"/>
  <c r="D5" i="12"/>
  <c r="D4" i="12"/>
  <c r="C15" i="12"/>
  <c r="C14" i="12"/>
  <c r="C13" i="12"/>
  <c r="C12" i="12"/>
  <c r="C11" i="12"/>
  <c r="C10" i="12"/>
  <c r="C9" i="12"/>
  <c r="C8" i="12"/>
  <c r="C7" i="12"/>
  <c r="C6" i="12"/>
  <c r="C5" i="12"/>
  <c r="C4" i="12"/>
  <c r="B15" i="12"/>
  <c r="B14" i="12"/>
  <c r="B13" i="12"/>
  <c r="B12" i="12"/>
  <c r="B11" i="12"/>
  <c r="B10" i="12"/>
  <c r="B9" i="12"/>
  <c r="B8" i="12"/>
  <c r="B7" i="12"/>
  <c r="B6" i="12"/>
  <c r="B5" i="12"/>
  <c r="B4" i="12"/>
  <c r="I15" i="11"/>
  <c r="I14" i="11"/>
  <c r="I13" i="11"/>
  <c r="I12" i="11"/>
  <c r="I11" i="11"/>
  <c r="I10" i="11"/>
  <c r="I9" i="11"/>
  <c r="I8" i="11"/>
  <c r="I7" i="11"/>
  <c r="I6" i="11"/>
  <c r="I5" i="11"/>
  <c r="I4" i="11"/>
  <c r="H15" i="11"/>
  <c r="H14" i="11"/>
  <c r="H13" i="11"/>
  <c r="H12" i="11"/>
  <c r="H11" i="11"/>
  <c r="H10" i="11"/>
  <c r="H9" i="11"/>
  <c r="H8" i="11"/>
  <c r="H7" i="11"/>
  <c r="H6" i="11"/>
  <c r="H5" i="11"/>
  <c r="H4" i="11"/>
  <c r="G15" i="11"/>
  <c r="G14" i="11"/>
  <c r="G13" i="11"/>
  <c r="G12" i="11"/>
  <c r="G11" i="11"/>
  <c r="G10" i="11"/>
  <c r="G9" i="11"/>
  <c r="G8" i="11"/>
  <c r="G7" i="11"/>
  <c r="G6" i="11"/>
  <c r="G5" i="11"/>
  <c r="G4" i="11"/>
  <c r="F15" i="11"/>
  <c r="F14" i="11"/>
  <c r="F13" i="11"/>
  <c r="F12" i="11"/>
  <c r="F11" i="11"/>
  <c r="F10" i="11"/>
  <c r="F9" i="11"/>
  <c r="F8" i="11"/>
  <c r="F7" i="11"/>
  <c r="F6" i="11"/>
  <c r="F5" i="11"/>
  <c r="F4" i="11"/>
  <c r="E15" i="11"/>
  <c r="E14" i="11"/>
  <c r="E13" i="11"/>
  <c r="E12" i="11"/>
  <c r="E11" i="11"/>
  <c r="E10" i="11"/>
  <c r="E9" i="11"/>
  <c r="E8" i="11"/>
  <c r="E7" i="11"/>
  <c r="E6" i="11"/>
  <c r="E5" i="11"/>
  <c r="E4" i="11"/>
  <c r="D15" i="11"/>
  <c r="D14" i="11"/>
  <c r="D13" i="11"/>
  <c r="D12" i="11"/>
  <c r="D11" i="11"/>
  <c r="D10" i="11"/>
  <c r="D9" i="11"/>
  <c r="D8" i="11"/>
  <c r="D7" i="11"/>
  <c r="D6" i="11"/>
  <c r="D5" i="11"/>
  <c r="D4" i="11"/>
  <c r="C15" i="11"/>
  <c r="C14" i="11"/>
  <c r="C13" i="11"/>
  <c r="C12" i="11"/>
  <c r="C11" i="11"/>
  <c r="C10" i="11"/>
  <c r="C9" i="11"/>
  <c r="C8" i="11"/>
  <c r="C7" i="11"/>
  <c r="C6" i="11"/>
  <c r="C5" i="11"/>
  <c r="C4" i="11"/>
  <c r="B15" i="11"/>
  <c r="B14" i="11"/>
  <c r="B13" i="11"/>
  <c r="B12" i="11"/>
  <c r="B11" i="11"/>
  <c r="B10" i="11"/>
  <c r="B9" i="11"/>
  <c r="B8" i="11"/>
  <c r="B7" i="11"/>
  <c r="B6" i="11"/>
  <c r="B5" i="11"/>
  <c r="B4" i="11"/>
  <c r="I15" i="10"/>
  <c r="I14" i="10"/>
  <c r="I13" i="10"/>
  <c r="I12" i="10"/>
  <c r="I11" i="10"/>
  <c r="I10" i="10"/>
  <c r="I9" i="10"/>
  <c r="I8" i="10"/>
  <c r="I7" i="10"/>
  <c r="I6" i="10"/>
  <c r="I5" i="10"/>
  <c r="I4" i="10"/>
  <c r="H15" i="10"/>
  <c r="H14" i="10"/>
  <c r="H13" i="10"/>
  <c r="H12" i="10"/>
  <c r="H11" i="10"/>
  <c r="H10" i="10"/>
  <c r="H9" i="10"/>
  <c r="H8" i="10"/>
  <c r="H7" i="10"/>
  <c r="H6" i="10"/>
  <c r="H5" i="10"/>
  <c r="H4" i="10"/>
  <c r="G15" i="10"/>
  <c r="G14" i="10"/>
  <c r="G13" i="10"/>
  <c r="G12" i="10"/>
  <c r="G11" i="10"/>
  <c r="G10" i="10"/>
  <c r="G9" i="10"/>
  <c r="G8" i="10"/>
  <c r="G7" i="10"/>
  <c r="G6" i="10"/>
  <c r="G5" i="10"/>
  <c r="G4" i="10"/>
  <c r="F15" i="10"/>
  <c r="F14" i="10"/>
  <c r="F13" i="10"/>
  <c r="F12" i="10"/>
  <c r="F11" i="10"/>
  <c r="F10" i="10"/>
  <c r="F9" i="10"/>
  <c r="F8" i="10"/>
  <c r="F7" i="10"/>
  <c r="F6" i="10"/>
  <c r="F5" i="10"/>
  <c r="F4" i="10"/>
  <c r="E15" i="10"/>
  <c r="E14" i="10"/>
  <c r="E13" i="10"/>
  <c r="E12" i="10"/>
  <c r="E11" i="10"/>
  <c r="E10" i="10"/>
  <c r="E9" i="10"/>
  <c r="E8" i="10"/>
  <c r="E7" i="10"/>
  <c r="E6" i="10"/>
  <c r="E5" i="10"/>
  <c r="E4" i="10"/>
  <c r="D15" i="10"/>
  <c r="D14" i="10"/>
  <c r="D13" i="10"/>
  <c r="D12" i="10"/>
  <c r="D11" i="10"/>
  <c r="D10" i="10"/>
  <c r="D9" i="10"/>
  <c r="D8" i="10"/>
  <c r="D7" i="10"/>
  <c r="D6" i="10"/>
  <c r="D5" i="10"/>
  <c r="D4" i="10"/>
  <c r="C15" i="10"/>
  <c r="C14" i="10"/>
  <c r="C13" i="10"/>
  <c r="C12" i="10"/>
  <c r="C11" i="10"/>
  <c r="C10" i="10"/>
  <c r="C9" i="10"/>
  <c r="C8" i="10"/>
  <c r="C7" i="10"/>
  <c r="C6" i="10"/>
  <c r="C5" i="10"/>
  <c r="C4" i="10"/>
  <c r="B15" i="10"/>
  <c r="B14" i="10"/>
  <c r="B13" i="10"/>
  <c r="B12" i="10"/>
  <c r="B11" i="10"/>
  <c r="B10" i="10"/>
  <c r="B9" i="10"/>
  <c r="B8" i="10"/>
  <c r="B7" i="10"/>
  <c r="B6" i="10"/>
  <c r="B5" i="10"/>
  <c r="B4" i="10"/>
  <c r="I15" i="9"/>
  <c r="I14" i="9"/>
  <c r="I13" i="9"/>
  <c r="I12" i="9"/>
  <c r="I11" i="9"/>
  <c r="I10" i="9"/>
  <c r="I9" i="9"/>
  <c r="I8" i="9"/>
  <c r="I7" i="9"/>
  <c r="I6" i="9"/>
  <c r="I5" i="9"/>
  <c r="I4" i="9"/>
  <c r="H15" i="9"/>
  <c r="H14" i="9"/>
  <c r="H13" i="9"/>
  <c r="H12" i="9"/>
  <c r="H11" i="9"/>
  <c r="H10" i="9"/>
  <c r="H9" i="9"/>
  <c r="H8" i="9"/>
  <c r="H7" i="9"/>
  <c r="H6" i="9"/>
  <c r="H5" i="9"/>
  <c r="H4" i="9"/>
  <c r="G15" i="9"/>
  <c r="G14" i="9"/>
  <c r="G13" i="9"/>
  <c r="G12" i="9"/>
  <c r="G11" i="9"/>
  <c r="G10" i="9"/>
  <c r="G9" i="9"/>
  <c r="G8" i="9"/>
  <c r="G7" i="9"/>
  <c r="G6" i="9"/>
  <c r="G5" i="9"/>
  <c r="G4" i="9"/>
  <c r="F15" i="9"/>
  <c r="F14" i="9"/>
  <c r="F12" i="9"/>
  <c r="F11" i="9"/>
  <c r="F10" i="9"/>
  <c r="F9" i="9"/>
  <c r="F8" i="9"/>
  <c r="F7" i="9"/>
  <c r="F6" i="9"/>
  <c r="F5" i="9"/>
  <c r="F4" i="9"/>
  <c r="E15" i="9"/>
  <c r="E14" i="9"/>
  <c r="E13" i="9"/>
  <c r="E12" i="9"/>
  <c r="E11" i="9"/>
  <c r="E10" i="9"/>
  <c r="E9" i="9"/>
  <c r="E8" i="9"/>
  <c r="E7" i="9"/>
  <c r="E6" i="9"/>
  <c r="E5" i="9"/>
  <c r="E4" i="9"/>
  <c r="D15" i="9"/>
  <c r="D14" i="9"/>
  <c r="D13" i="9"/>
  <c r="D12" i="9"/>
  <c r="D11" i="9"/>
  <c r="D10" i="9"/>
  <c r="D9" i="9"/>
  <c r="D8" i="9"/>
  <c r="D7" i="9"/>
  <c r="D6" i="9"/>
  <c r="D5" i="9"/>
  <c r="D4" i="9"/>
  <c r="C15" i="9"/>
  <c r="C14" i="9"/>
  <c r="C13" i="9"/>
  <c r="C12" i="9"/>
  <c r="C11" i="9"/>
  <c r="C10" i="9"/>
  <c r="C9" i="9"/>
  <c r="C8" i="9"/>
  <c r="C7" i="9"/>
  <c r="C6" i="9"/>
  <c r="C5" i="9"/>
  <c r="C4" i="9"/>
  <c r="B15" i="9"/>
  <c r="B14" i="9"/>
  <c r="B13" i="9"/>
  <c r="B12" i="9"/>
  <c r="B11" i="9"/>
  <c r="B10" i="9"/>
  <c r="B9" i="9"/>
  <c r="B8" i="9"/>
  <c r="B7" i="9"/>
  <c r="B6" i="9"/>
  <c r="B5" i="9"/>
  <c r="B4" i="9"/>
  <c r="I15" i="8"/>
  <c r="I14" i="8"/>
  <c r="I13" i="8"/>
  <c r="I12" i="8"/>
  <c r="I11" i="8"/>
  <c r="I10" i="8"/>
  <c r="I9" i="8"/>
  <c r="I8" i="8"/>
  <c r="I7" i="8"/>
  <c r="I6" i="8"/>
  <c r="I5" i="8"/>
  <c r="I4" i="8"/>
  <c r="H15" i="8"/>
  <c r="H14" i="8"/>
  <c r="H13" i="8"/>
  <c r="H12" i="8"/>
  <c r="H11" i="8"/>
  <c r="H10" i="8"/>
  <c r="H9" i="8"/>
  <c r="H8" i="8"/>
  <c r="H7" i="8"/>
  <c r="H6" i="8"/>
  <c r="H5" i="8"/>
  <c r="H4" i="8"/>
  <c r="G15" i="8"/>
  <c r="G14" i="8"/>
  <c r="G13" i="8"/>
  <c r="G12" i="8"/>
  <c r="G11" i="8"/>
  <c r="G10" i="8"/>
  <c r="G9" i="8"/>
  <c r="G8" i="8"/>
  <c r="G7" i="8"/>
  <c r="G6" i="8"/>
  <c r="G5" i="8"/>
  <c r="G4" i="8"/>
  <c r="F15" i="8"/>
  <c r="F14" i="8"/>
  <c r="F13" i="8"/>
  <c r="F12" i="8"/>
  <c r="F11" i="8"/>
  <c r="F10" i="8"/>
  <c r="F9" i="8"/>
  <c r="F8" i="8"/>
  <c r="F7" i="8"/>
  <c r="F6" i="8"/>
  <c r="F5" i="8"/>
  <c r="F4" i="8"/>
  <c r="E15" i="8"/>
  <c r="E14" i="8"/>
  <c r="E13" i="8"/>
  <c r="E12" i="8"/>
  <c r="E11" i="8"/>
  <c r="E10" i="8"/>
  <c r="E9" i="8"/>
  <c r="E8" i="8"/>
  <c r="E7" i="8"/>
  <c r="E6" i="8"/>
  <c r="E5" i="8"/>
  <c r="E4" i="8"/>
  <c r="D15" i="8"/>
  <c r="D14" i="8"/>
  <c r="D13" i="8"/>
  <c r="D12" i="8"/>
  <c r="D11" i="8"/>
  <c r="D10" i="8"/>
  <c r="D9" i="8"/>
  <c r="D8" i="8"/>
  <c r="D7" i="8"/>
  <c r="D6" i="8"/>
  <c r="D5" i="8"/>
  <c r="D4" i="8"/>
  <c r="C15" i="8"/>
  <c r="C14" i="8"/>
  <c r="C13" i="8"/>
  <c r="C12" i="8"/>
  <c r="C11" i="8"/>
  <c r="C10" i="8"/>
  <c r="C9" i="8"/>
  <c r="C8" i="8"/>
  <c r="C7" i="8"/>
  <c r="C6" i="8"/>
  <c r="C5" i="8"/>
  <c r="C4" i="8"/>
  <c r="B15" i="8"/>
  <c r="B14" i="8"/>
  <c r="B13" i="8"/>
  <c r="B12" i="8"/>
  <c r="B11" i="8"/>
  <c r="B10" i="8"/>
  <c r="B9" i="8"/>
  <c r="B8" i="8"/>
  <c r="B7" i="8"/>
  <c r="B6" i="8"/>
  <c r="B5" i="8"/>
  <c r="B4" i="8"/>
  <c r="I15" i="7"/>
  <c r="I14" i="7"/>
  <c r="I13" i="7"/>
  <c r="I12" i="7"/>
  <c r="I11" i="7"/>
  <c r="I10" i="7"/>
  <c r="I9" i="7"/>
  <c r="I8" i="7"/>
  <c r="I7" i="7"/>
  <c r="I6" i="7"/>
  <c r="I5" i="7"/>
  <c r="I4" i="7"/>
  <c r="H15" i="7"/>
  <c r="H14" i="7"/>
  <c r="H13" i="7"/>
  <c r="H12" i="7"/>
  <c r="H11" i="7"/>
  <c r="H10" i="7"/>
  <c r="H9" i="7"/>
  <c r="H8" i="7"/>
  <c r="H7" i="7"/>
  <c r="H6" i="7"/>
  <c r="H5" i="7"/>
  <c r="H4" i="7"/>
  <c r="G15" i="7"/>
  <c r="G14" i="7"/>
  <c r="G13" i="7"/>
  <c r="G12" i="7"/>
  <c r="G11" i="7"/>
  <c r="G10" i="7"/>
  <c r="G9" i="7"/>
  <c r="G8" i="7"/>
  <c r="G7" i="7"/>
  <c r="G6" i="7"/>
  <c r="G5" i="7"/>
  <c r="G4" i="7"/>
  <c r="F15" i="7"/>
  <c r="F14" i="7"/>
  <c r="F13" i="7"/>
  <c r="F12" i="7"/>
  <c r="F11" i="7"/>
  <c r="F10" i="7"/>
  <c r="F9" i="7"/>
  <c r="F8" i="7"/>
  <c r="F7" i="7"/>
  <c r="F6" i="7"/>
  <c r="F5" i="7"/>
  <c r="F4" i="7"/>
  <c r="E15" i="7"/>
  <c r="E14" i="7"/>
  <c r="E13" i="7"/>
  <c r="E12" i="7"/>
  <c r="E11" i="7"/>
  <c r="E10" i="7"/>
  <c r="E9" i="7"/>
  <c r="E8" i="7"/>
  <c r="E7" i="7"/>
  <c r="E6" i="7"/>
  <c r="E5" i="7"/>
  <c r="E4" i="7"/>
  <c r="D15" i="7"/>
  <c r="D14" i="7"/>
  <c r="D13" i="7"/>
  <c r="D12" i="7"/>
  <c r="D11" i="7"/>
  <c r="D10" i="7"/>
  <c r="D9" i="7"/>
  <c r="D8" i="7"/>
  <c r="D7" i="7"/>
  <c r="D6" i="7"/>
  <c r="D5" i="7"/>
  <c r="D4" i="7"/>
  <c r="C15" i="7"/>
  <c r="C14" i="7"/>
  <c r="C13" i="7"/>
  <c r="C12" i="7"/>
  <c r="C11" i="7"/>
  <c r="C10" i="7"/>
  <c r="C9" i="7"/>
  <c r="C8" i="7"/>
  <c r="C7" i="7"/>
  <c r="C6" i="7"/>
  <c r="C5" i="7"/>
  <c r="C4" i="7"/>
  <c r="B15" i="7"/>
  <c r="B14" i="7"/>
  <c r="B13" i="7"/>
  <c r="B12" i="7"/>
  <c r="B11" i="7"/>
  <c r="B10" i="7"/>
  <c r="B9" i="7"/>
  <c r="B8" i="7"/>
  <c r="B7" i="7"/>
  <c r="B6" i="7"/>
  <c r="B5" i="7"/>
  <c r="B4" i="7"/>
  <c r="I15" i="6"/>
  <c r="I14" i="6"/>
  <c r="I13" i="6"/>
  <c r="I12" i="6"/>
  <c r="I11" i="6"/>
  <c r="I10" i="6"/>
  <c r="I9" i="6"/>
  <c r="I8" i="6"/>
  <c r="I7" i="6"/>
  <c r="I6" i="6"/>
  <c r="I5" i="6"/>
  <c r="I4" i="6"/>
  <c r="H15" i="6"/>
  <c r="H14" i="6"/>
  <c r="H13" i="6"/>
  <c r="H12" i="6"/>
  <c r="H11" i="6"/>
  <c r="H10" i="6"/>
  <c r="H9" i="6"/>
  <c r="H8" i="6"/>
  <c r="H7" i="6"/>
  <c r="H6" i="6"/>
  <c r="H5" i="6"/>
  <c r="H4" i="6"/>
  <c r="G15" i="6"/>
  <c r="G14" i="6"/>
  <c r="G13" i="6"/>
  <c r="G12" i="6"/>
  <c r="G11" i="6"/>
  <c r="G10" i="6"/>
  <c r="G9" i="6"/>
  <c r="G8" i="6"/>
  <c r="G7" i="6"/>
  <c r="G6" i="6"/>
  <c r="G5" i="6"/>
  <c r="G4" i="6"/>
  <c r="F15" i="6"/>
  <c r="F14" i="6"/>
  <c r="F13" i="6"/>
  <c r="F12" i="6"/>
  <c r="F11" i="6"/>
  <c r="F10" i="6"/>
  <c r="F9" i="6"/>
  <c r="F8" i="6"/>
  <c r="F7" i="6"/>
  <c r="F6" i="6"/>
  <c r="F5" i="6"/>
  <c r="F4" i="6"/>
  <c r="E15" i="6"/>
  <c r="E14" i="6"/>
  <c r="E13" i="6"/>
  <c r="E12" i="6"/>
  <c r="E11" i="6"/>
  <c r="E10" i="6"/>
  <c r="E9" i="6"/>
  <c r="E8" i="6"/>
  <c r="E7" i="6"/>
  <c r="E6" i="6"/>
  <c r="E5" i="6"/>
  <c r="E4" i="6"/>
  <c r="D15" i="6"/>
  <c r="D14" i="6"/>
  <c r="D13" i="6"/>
  <c r="D12" i="6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C4" i="6"/>
  <c r="B15" i="6"/>
  <c r="B14" i="6"/>
  <c r="B13" i="6"/>
  <c r="B12" i="6"/>
  <c r="B11" i="6"/>
  <c r="B10" i="6"/>
  <c r="B9" i="6"/>
  <c r="B8" i="6"/>
  <c r="B7" i="6"/>
  <c r="B6" i="6"/>
  <c r="B5" i="6"/>
  <c r="B4" i="6"/>
  <c r="I15" i="5"/>
  <c r="I14" i="5"/>
  <c r="I13" i="5"/>
  <c r="I12" i="5"/>
  <c r="I11" i="5"/>
  <c r="I10" i="5"/>
  <c r="I9" i="5"/>
  <c r="I8" i="5"/>
  <c r="I7" i="5"/>
  <c r="I6" i="5"/>
  <c r="I5" i="5"/>
  <c r="I4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15" i="5"/>
  <c r="G14" i="5"/>
  <c r="G13" i="5"/>
  <c r="G12" i="5"/>
  <c r="G11" i="5"/>
  <c r="G10" i="5"/>
  <c r="G9" i="5"/>
  <c r="G8" i="5"/>
  <c r="G7" i="5"/>
  <c r="G6" i="5"/>
  <c r="G5" i="5"/>
  <c r="G4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E15" i="5"/>
  <c r="E14" i="5"/>
  <c r="E13" i="5"/>
  <c r="E12" i="5"/>
  <c r="E11" i="5"/>
  <c r="E10" i="5"/>
  <c r="E9" i="5"/>
  <c r="E8" i="5"/>
  <c r="E7" i="5"/>
  <c r="E6" i="5"/>
  <c r="E5" i="5"/>
  <c r="E4" i="5"/>
  <c r="D15" i="5"/>
  <c r="D14" i="5"/>
  <c r="D13" i="5"/>
  <c r="D12" i="5"/>
  <c r="D11" i="5"/>
  <c r="D10" i="5"/>
  <c r="D9" i="5"/>
  <c r="D8" i="5"/>
  <c r="D7" i="5"/>
  <c r="D6" i="5"/>
  <c r="D5" i="5"/>
  <c r="D4" i="5"/>
  <c r="C15" i="5"/>
  <c r="C14" i="5"/>
  <c r="C13" i="5"/>
  <c r="C12" i="5"/>
  <c r="C11" i="5"/>
  <c r="C10" i="5"/>
  <c r="C9" i="5"/>
  <c r="C8" i="5"/>
  <c r="C7" i="5"/>
  <c r="C6" i="5"/>
  <c r="C5" i="5"/>
  <c r="C4" i="5"/>
  <c r="B15" i="5"/>
  <c r="B14" i="5"/>
  <c r="B13" i="5"/>
  <c r="B12" i="5"/>
  <c r="B11" i="5"/>
  <c r="B10" i="5"/>
  <c r="B9" i="5"/>
  <c r="B8" i="5"/>
  <c r="B7" i="5"/>
  <c r="B6" i="5"/>
  <c r="B5" i="5"/>
  <c r="B4" i="5"/>
  <c r="I15" i="4"/>
  <c r="I14" i="4"/>
  <c r="I13" i="4"/>
  <c r="I12" i="4"/>
  <c r="I11" i="4"/>
  <c r="I10" i="4"/>
  <c r="I9" i="4"/>
  <c r="I8" i="4"/>
  <c r="I7" i="4"/>
  <c r="I6" i="4"/>
  <c r="I5" i="4"/>
  <c r="I4" i="4"/>
  <c r="H15" i="4"/>
  <c r="H14" i="4"/>
  <c r="H13" i="4"/>
  <c r="H12" i="4"/>
  <c r="H11" i="4"/>
  <c r="H10" i="4"/>
  <c r="H9" i="4"/>
  <c r="H8" i="4"/>
  <c r="H7" i="4"/>
  <c r="H6" i="4"/>
  <c r="H5" i="4"/>
  <c r="H4" i="4"/>
  <c r="G15" i="4"/>
  <c r="G14" i="4"/>
  <c r="G13" i="4"/>
  <c r="G12" i="4"/>
  <c r="G11" i="4"/>
  <c r="G10" i="4"/>
  <c r="G9" i="4"/>
  <c r="G8" i="4"/>
  <c r="G7" i="4"/>
  <c r="G6" i="4"/>
  <c r="G5" i="4"/>
  <c r="G4" i="4"/>
  <c r="F15" i="4"/>
  <c r="F14" i="4"/>
  <c r="F13" i="4"/>
  <c r="F12" i="4"/>
  <c r="F11" i="4"/>
  <c r="F10" i="4"/>
  <c r="F9" i="4"/>
  <c r="F8" i="4"/>
  <c r="F7" i="4"/>
  <c r="F6" i="4"/>
  <c r="F5" i="4"/>
  <c r="F4" i="4"/>
  <c r="E15" i="4"/>
  <c r="E14" i="4"/>
  <c r="E13" i="4"/>
  <c r="E12" i="4"/>
  <c r="E11" i="4"/>
  <c r="E10" i="4"/>
  <c r="E9" i="4"/>
  <c r="E8" i="4"/>
  <c r="E7" i="4"/>
  <c r="E6" i="4"/>
  <c r="E5" i="4"/>
  <c r="E4" i="4"/>
  <c r="D15" i="4"/>
  <c r="D14" i="4"/>
  <c r="D13" i="4"/>
  <c r="D12" i="4"/>
  <c r="D11" i="4"/>
  <c r="D10" i="4"/>
  <c r="D9" i="4"/>
  <c r="D8" i="4"/>
  <c r="D7" i="4"/>
  <c r="D6" i="4"/>
  <c r="D5" i="4"/>
  <c r="D4" i="4"/>
  <c r="C15" i="4"/>
  <c r="C14" i="4"/>
  <c r="C13" i="4"/>
  <c r="C12" i="4"/>
  <c r="C11" i="4"/>
  <c r="C10" i="4"/>
  <c r="C9" i="4"/>
  <c r="C8" i="4"/>
  <c r="C7" i="4"/>
  <c r="C6" i="4"/>
  <c r="C5" i="4"/>
  <c r="C4" i="4"/>
  <c r="B15" i="4"/>
  <c r="B14" i="4"/>
  <c r="B13" i="4"/>
  <c r="B12" i="4"/>
  <c r="B11" i="4"/>
  <c r="B10" i="4"/>
  <c r="B9" i="4"/>
  <c r="B8" i="4"/>
  <c r="B7" i="4"/>
  <c r="B6" i="4"/>
  <c r="B5" i="4"/>
  <c r="B4" i="4"/>
  <c r="B22" i="22"/>
  <c r="C22" i="22"/>
  <c r="D22" i="22"/>
  <c r="E22" i="22"/>
  <c r="F22" i="22"/>
  <c r="G22" i="22"/>
  <c r="H22" i="22"/>
  <c r="I22" i="22"/>
  <c r="B23" i="22"/>
  <c r="C23" i="22"/>
  <c r="D23" i="22"/>
  <c r="E23" i="22"/>
  <c r="F23" i="22"/>
  <c r="G23" i="22"/>
  <c r="H23" i="22"/>
  <c r="I23" i="22"/>
  <c r="B24" i="22"/>
  <c r="C24" i="22"/>
  <c r="D24" i="22"/>
  <c r="E24" i="22"/>
  <c r="F24" i="22"/>
  <c r="G24" i="22"/>
  <c r="H24" i="22"/>
  <c r="I24" i="22"/>
  <c r="B25" i="22"/>
  <c r="C25" i="22"/>
  <c r="D25" i="22"/>
  <c r="E25" i="22"/>
  <c r="F25" i="22"/>
  <c r="G25" i="22"/>
  <c r="H25" i="22"/>
  <c r="I25" i="22"/>
  <c r="B26" i="22"/>
  <c r="C26" i="22"/>
  <c r="D26" i="22"/>
  <c r="E26" i="22"/>
  <c r="F26" i="22"/>
  <c r="G26" i="22"/>
  <c r="H26" i="22"/>
  <c r="I26" i="22"/>
  <c r="B27" i="22"/>
  <c r="C27" i="22"/>
  <c r="D27" i="22"/>
  <c r="E27" i="22"/>
  <c r="F27" i="22"/>
  <c r="G27" i="22"/>
  <c r="H27" i="22"/>
  <c r="I27" i="22"/>
  <c r="B28" i="22"/>
  <c r="C28" i="22"/>
  <c r="D28" i="22"/>
  <c r="E28" i="22"/>
  <c r="F28" i="22"/>
  <c r="G28" i="22"/>
  <c r="H28" i="22"/>
  <c r="I28" i="22"/>
  <c r="B29" i="22"/>
  <c r="C29" i="22"/>
  <c r="D29" i="22"/>
  <c r="F29" i="22"/>
  <c r="G29" i="22"/>
  <c r="H29" i="22"/>
  <c r="I29" i="22"/>
  <c r="B30" i="22"/>
  <c r="C30" i="22"/>
  <c r="D30" i="22"/>
  <c r="E30" i="22"/>
  <c r="F30" i="22"/>
  <c r="G30" i="22"/>
  <c r="H30" i="22"/>
  <c r="I30" i="22"/>
  <c r="B31" i="22"/>
  <c r="C31" i="22"/>
  <c r="D31" i="22"/>
  <c r="E31" i="22"/>
  <c r="G31" i="22"/>
  <c r="H31" i="22"/>
  <c r="I31" i="22"/>
  <c r="B32" i="22"/>
  <c r="C32" i="22"/>
  <c r="D32" i="22"/>
  <c r="E32" i="22"/>
  <c r="F32" i="22"/>
  <c r="G32" i="22"/>
  <c r="H32" i="22"/>
  <c r="I32" i="22"/>
  <c r="B33" i="22"/>
  <c r="C33" i="22"/>
  <c r="D33" i="22"/>
  <c r="E33" i="22"/>
  <c r="F33" i="22"/>
  <c r="G33" i="22"/>
  <c r="H33" i="22"/>
  <c r="I33" i="22"/>
  <c r="B34" i="22"/>
  <c r="C34" i="22"/>
  <c r="D34" i="22"/>
  <c r="E34" i="22"/>
  <c r="F34" i="22"/>
  <c r="G34" i="22"/>
  <c r="H34" i="22"/>
  <c r="I34" i="22"/>
  <c r="B22" i="21"/>
  <c r="C22" i="21"/>
  <c r="D22" i="21"/>
  <c r="E22" i="21"/>
  <c r="F22" i="21"/>
  <c r="G22" i="21"/>
  <c r="H22" i="21"/>
  <c r="I22" i="21"/>
  <c r="B23" i="21"/>
  <c r="C23" i="21"/>
  <c r="D23" i="21"/>
  <c r="E23" i="21"/>
  <c r="F23" i="21"/>
  <c r="G23" i="21"/>
  <c r="H23" i="21"/>
  <c r="I23" i="21"/>
  <c r="B24" i="21"/>
  <c r="C24" i="21"/>
  <c r="D24" i="21"/>
  <c r="E24" i="21"/>
  <c r="F24" i="21"/>
  <c r="G24" i="21"/>
  <c r="H24" i="21"/>
  <c r="I24" i="21"/>
  <c r="B25" i="21"/>
  <c r="C25" i="21"/>
  <c r="D25" i="21"/>
  <c r="E25" i="21"/>
  <c r="F25" i="21"/>
  <c r="G25" i="21"/>
  <c r="H25" i="21"/>
  <c r="I25" i="21"/>
  <c r="B26" i="21"/>
  <c r="C26" i="21"/>
  <c r="D26" i="21"/>
  <c r="E26" i="21"/>
  <c r="F26" i="21"/>
  <c r="G26" i="21"/>
  <c r="H26" i="21"/>
  <c r="I26" i="21"/>
  <c r="B27" i="21"/>
  <c r="C27" i="21"/>
  <c r="D27" i="21"/>
  <c r="E27" i="21"/>
  <c r="F27" i="21"/>
  <c r="G27" i="21"/>
  <c r="H27" i="21"/>
  <c r="I27" i="21"/>
  <c r="B28" i="21"/>
  <c r="C28" i="21"/>
  <c r="D28" i="21"/>
  <c r="E28" i="21"/>
  <c r="F28" i="21"/>
  <c r="G28" i="21"/>
  <c r="H28" i="21"/>
  <c r="I28" i="21"/>
  <c r="B29" i="21"/>
  <c r="C29" i="21"/>
  <c r="D29" i="21"/>
  <c r="E29" i="21"/>
  <c r="F29" i="21"/>
  <c r="G29" i="21"/>
  <c r="H29" i="21"/>
  <c r="I29" i="21"/>
  <c r="B30" i="21"/>
  <c r="C30" i="21"/>
  <c r="D30" i="21"/>
  <c r="E30" i="21"/>
  <c r="F30" i="21"/>
  <c r="G30" i="21"/>
  <c r="H30" i="21"/>
  <c r="I30" i="21"/>
  <c r="B31" i="21"/>
  <c r="C31" i="21"/>
  <c r="D31" i="21"/>
  <c r="E31" i="21"/>
  <c r="F31" i="21"/>
  <c r="G31" i="21"/>
  <c r="H31" i="21"/>
  <c r="I31" i="21"/>
  <c r="B32" i="21"/>
  <c r="C32" i="21"/>
  <c r="D32" i="21"/>
  <c r="E32" i="21"/>
  <c r="F32" i="21"/>
  <c r="G32" i="21"/>
  <c r="H32" i="21"/>
  <c r="I32" i="21"/>
  <c r="B33" i="21"/>
  <c r="C33" i="21"/>
  <c r="D33" i="21"/>
  <c r="E33" i="21"/>
  <c r="F33" i="21"/>
  <c r="G33" i="21"/>
  <c r="H33" i="21"/>
  <c r="I33" i="21"/>
  <c r="B34" i="21"/>
  <c r="C34" i="21"/>
  <c r="D34" i="21"/>
  <c r="E34" i="21"/>
  <c r="F34" i="21"/>
  <c r="G34" i="21"/>
  <c r="H34" i="21"/>
  <c r="I34" i="21"/>
  <c r="E12" i="17" l="1"/>
  <c r="E10" i="17"/>
  <c r="F31" i="22"/>
  <c r="G9" i="28"/>
  <c r="F13" i="9"/>
  <c r="E11" i="12"/>
  <c r="E29" i="22"/>
</calcChain>
</file>

<file path=xl/sharedStrings.xml><?xml version="1.0" encoding="utf-8"?>
<sst xmlns="http://schemas.openxmlformats.org/spreadsheetml/2006/main" count="960" uniqueCount="92">
  <si>
    <t>1월</t>
    <phoneticPr fontId="4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</si>
  <si>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</si>
  <si>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</si>
  <si>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</si>
  <si>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</si>
  <si>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</si>
  <si>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</si>
  <si>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</si>
  <si>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</si>
  <si>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</si>
  <si>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</si>
  <si>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</si>
  <si>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 xml:space="preserve">             구   분
사업장(시설)</t>
    <phoneticPr fontId="4" type="noConversion"/>
  </si>
  <si>
    <t>전기</t>
    <phoneticPr fontId="4" type="noConversion"/>
  </si>
  <si>
    <t>상·하수도</t>
    <phoneticPr fontId="4" type="noConversion"/>
  </si>
  <si>
    <t>열</t>
    <phoneticPr fontId="4" type="noConversion"/>
  </si>
  <si>
    <t>도시가스</t>
    <phoneticPr fontId="4" type="noConversion"/>
  </si>
  <si>
    <t>사용량
(kWh)</t>
    <phoneticPr fontId="4" type="noConversion"/>
  </si>
  <si>
    <t>요금
(원)</t>
    <phoneticPr fontId="4" type="noConversion"/>
  </si>
  <si>
    <t>사용량
(㎥)</t>
    <phoneticPr fontId="4" type="noConversion"/>
  </si>
  <si>
    <t>사용량
(Mwh)</t>
    <phoneticPr fontId="4" type="noConversion"/>
  </si>
  <si>
    <t>요금(원)</t>
    <phoneticPr fontId="4" type="noConversion"/>
  </si>
  <si>
    <t>사용량
(Mj)</t>
    <phoneticPr fontId="4" type="noConversion"/>
  </si>
  <si>
    <t>노원구민체육센터</t>
    <phoneticPr fontId="4" type="noConversion"/>
  </si>
  <si>
    <t>월계문화체육센터</t>
    <phoneticPr fontId="4" type="noConversion"/>
  </si>
  <si>
    <t>노원구민회관</t>
    <phoneticPr fontId="4" type="noConversion"/>
  </si>
  <si>
    <t>불암산배드민턴장</t>
    <phoneticPr fontId="4" type="noConversion"/>
  </si>
  <si>
    <t>불암산스타디움</t>
    <phoneticPr fontId="4" type="noConversion"/>
  </si>
  <si>
    <t>당고개배드민턴장</t>
    <phoneticPr fontId="4" type="noConversion"/>
  </si>
  <si>
    <t>초안산배드민턴장
(초안산근린공원)</t>
    <phoneticPr fontId="4" type="noConversion"/>
  </si>
  <si>
    <t>상계2동공영주차장</t>
    <phoneticPr fontId="4" type="noConversion"/>
  </si>
  <si>
    <t>마들스타디움</t>
    <phoneticPr fontId="4" type="noConversion"/>
  </si>
  <si>
    <t>마들테니스장</t>
    <phoneticPr fontId="4" type="noConversion"/>
  </si>
  <si>
    <t>불암산더불어숲</t>
    <phoneticPr fontId="4" type="noConversion"/>
  </si>
  <si>
    <t>초안산캠핑장</t>
    <phoneticPr fontId="4" type="noConversion"/>
  </si>
  <si>
    <t>노원구서비스공단 에너지 사용량 현황(2021년 통합집계표)</t>
    <phoneticPr fontId="4" type="noConversion"/>
  </si>
  <si>
    <t>4월</t>
    <phoneticPr fontId="4" type="noConversion"/>
  </si>
  <si>
    <t>불암산종합스터디움</t>
    <phoneticPr fontId="4" type="noConversion"/>
  </si>
  <si>
    <t>노원구보훈회관</t>
    <phoneticPr fontId="4" type="noConversion"/>
  </si>
  <si>
    <t>2021년 총합</t>
    <phoneticPr fontId="4" type="noConversion"/>
  </si>
  <si>
    <t>노원보훈회관</t>
    <phoneticPr fontId="4" type="noConversion"/>
  </si>
  <si>
    <t>노원구서비스공단 에너지 사용량 현황(1월)</t>
    <phoneticPr fontId="4" type="noConversion"/>
  </si>
  <si>
    <t>노원구서비스공단 에너지 사용량 현황(2월)</t>
    <phoneticPr fontId="4" type="noConversion"/>
  </si>
  <si>
    <t>노원구서비스공단 에너지 사용량 현황(3월)</t>
    <phoneticPr fontId="4" type="noConversion"/>
  </si>
  <si>
    <t>노원구서비스공단 에너지 사용량 현황(4월)</t>
    <phoneticPr fontId="4" type="noConversion"/>
  </si>
  <si>
    <t>노원구서비스공단 에너지 사용량 현황(5월)</t>
    <phoneticPr fontId="4" type="noConversion"/>
  </si>
  <si>
    <t>노원구서비스공단 에너지 사용량 현황(6월)</t>
    <phoneticPr fontId="4" type="noConversion"/>
  </si>
  <si>
    <t>노원구서비스공단 에너지 사용량 현황(7월)</t>
    <phoneticPr fontId="4" type="noConversion"/>
  </si>
  <si>
    <t>노원구서비스공단 에너지 사용량 현황(8월)</t>
    <phoneticPr fontId="4" type="noConversion"/>
  </si>
  <si>
    <t>노원구서비스공단 에너지 사용량 현황(9월)</t>
    <phoneticPr fontId="4" type="noConversion"/>
  </si>
  <si>
    <t>노원구서비스공단 에너지 사용량 현황(10월)</t>
    <phoneticPr fontId="4" type="noConversion"/>
  </si>
  <si>
    <t>노원구서비스공단 에너지 사용량 현황(11월)</t>
    <phoneticPr fontId="4" type="noConversion"/>
  </si>
  <si>
    <t>노원구서비스공단 에너지 사용량 현황(12월)</t>
    <phoneticPr fontId="4" type="noConversion"/>
  </si>
  <si>
    <t>노원구민체육센터 에너지 사용량</t>
    <phoneticPr fontId="4" type="noConversion"/>
  </si>
  <si>
    <t>2021                전기사용량      (kwh)</t>
    <phoneticPr fontId="4" type="noConversion"/>
  </si>
  <si>
    <t>2021년              상.하수도사용량  (m)</t>
    <phoneticPr fontId="4" type="noConversion"/>
  </si>
  <si>
    <t>2021년              열사용량        (Mwh)</t>
    <phoneticPr fontId="4" type="noConversion"/>
  </si>
  <si>
    <t>2021년
도시가스 사용량
(Mj)</t>
    <phoneticPr fontId="4" type="noConversion"/>
  </si>
  <si>
    <t>2월</t>
    <phoneticPr fontId="4" type="noConversion"/>
  </si>
  <si>
    <t>월계문화체육센터 에너지 사용량</t>
    <phoneticPr fontId="4" type="noConversion"/>
  </si>
  <si>
    <t>2021전기사용량(KWH)</t>
    <phoneticPr fontId="4" type="noConversion"/>
  </si>
  <si>
    <t>2021년상.하수도사용량(m)</t>
    <phoneticPr fontId="4" type="noConversion"/>
  </si>
  <si>
    <t>2021년
열 사용량
(Mwh)</t>
    <phoneticPr fontId="4" type="noConversion"/>
  </si>
  <si>
    <t>2021년도시가스사용량(Mj)</t>
    <phoneticPr fontId="4" type="noConversion"/>
  </si>
  <si>
    <t>노원구민회관 에너지 사용량</t>
    <phoneticPr fontId="4" type="noConversion"/>
  </si>
  <si>
    <t>2021년
전기 사용량
(kWh)</t>
    <phoneticPr fontId="4" type="noConversion"/>
  </si>
  <si>
    <t>2021년
상·하수도 사용량
(㎥)</t>
    <phoneticPr fontId="4" type="noConversion"/>
  </si>
  <si>
    <t>불암산배드민턴장 에너지 사용량</t>
    <phoneticPr fontId="4" type="noConversion"/>
  </si>
  <si>
    <t>2022년 총합</t>
    <phoneticPr fontId="4" type="noConversion"/>
  </si>
  <si>
    <t>2022                전기사용량      (kwh)</t>
    <phoneticPr fontId="4" type="noConversion"/>
  </si>
  <si>
    <t>2022년              상.하수도사용량  (m)</t>
    <phoneticPr fontId="4" type="noConversion"/>
  </si>
  <si>
    <t>2022년              열사용량        (Mwh)</t>
    <phoneticPr fontId="4" type="noConversion"/>
  </si>
  <si>
    <t>2022년
도시가스 사용량
(Mj)</t>
    <phoneticPr fontId="4" type="noConversion"/>
  </si>
  <si>
    <t>2022전기사용량(KWH)</t>
    <phoneticPr fontId="4" type="noConversion"/>
  </si>
  <si>
    <t>2022년상.하수도사용량(m)</t>
    <phoneticPr fontId="4" type="noConversion"/>
  </si>
  <si>
    <t>2022년
열 사용량
(Mwh)</t>
    <phoneticPr fontId="4" type="noConversion"/>
  </si>
  <si>
    <t>2022년도시가스사용량(Mj)</t>
    <phoneticPr fontId="4" type="noConversion"/>
  </si>
  <si>
    <t>2022년
전기 사용량
(kWh)</t>
    <phoneticPr fontId="4" type="noConversion"/>
  </si>
  <si>
    <t>2022년
상·하수도 사용량
(㎥)</t>
    <phoneticPr fontId="4" type="noConversion"/>
  </si>
  <si>
    <t>불암산스타디움 에너지 사용량</t>
    <phoneticPr fontId="4" type="noConversion"/>
  </si>
  <si>
    <t>당고개배드민턴장 에너지 사용량</t>
    <phoneticPr fontId="4" type="noConversion"/>
  </si>
  <si>
    <t>초안산배드민턴장 에너지 사용량</t>
    <phoneticPr fontId="4" type="noConversion"/>
  </si>
  <si>
    <t>상계공영주차장 에너지 사용량</t>
    <phoneticPr fontId="4" type="noConversion"/>
  </si>
  <si>
    <t>마들스타디움 에너지 사용량</t>
    <phoneticPr fontId="4" type="noConversion"/>
  </si>
  <si>
    <t>마들테니스장 에너지 사용량</t>
    <phoneticPr fontId="4" type="noConversion"/>
  </si>
  <si>
    <t>불암산더불어숲 에너지 사용량</t>
    <phoneticPr fontId="4" type="noConversion"/>
  </si>
  <si>
    <t>초안산캠핑장 에너지 사용량</t>
    <phoneticPr fontId="4" type="noConversion"/>
  </si>
  <si>
    <t>노원구민의전당</t>
    <phoneticPr fontId="4" type="noConversion"/>
  </si>
  <si>
    <t>중계구민체육센타</t>
    <phoneticPr fontId="4" type="noConversion"/>
  </si>
  <si>
    <t>월계구민체육센타</t>
    <phoneticPr fontId="4" type="noConversion"/>
  </si>
  <si>
    <t>중계구민체육센타</t>
    <phoneticPr fontId="4" type="noConversion"/>
  </si>
  <si>
    <t>노원구민의전당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</si>
</sst>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176" fontId="1" fillId="0" borderId="5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176" fontId="1" fillId="0" borderId="7" xfId="1" applyNumberFormat="1" applyFont="1" applyBorder="1">
      <alignment vertical="center"/>
    </xf>
    <xf numFmtId="176" fontId="1" fillId="0" borderId="8" xfId="1" applyNumberFormat="1" applyFont="1" applyBorder="1">
      <alignment vertical="center"/>
    </xf>
    <xf numFmtId="177" fontId="1" fillId="0" borderId="9" xfId="1" applyNumberFormat="1" applyFont="1" applyBorder="1">
      <alignment vertical="center"/>
    </xf>
    <xf numFmtId="176" fontId="1" fillId="0" borderId="10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176" fontId="1" fillId="0" borderId="20" xfId="1" applyNumberFormat="1" applyFont="1" applyBorder="1">
      <alignment vertical="center"/>
    </xf>
    <xf numFmtId="176" fontId="1" fillId="0" borderId="21" xfId="1" applyNumberFormat="1" applyFont="1" applyBorder="1">
      <alignment vertical="center"/>
    </xf>
    <xf numFmtId="176" fontId="1" fillId="0" borderId="22" xfId="1" applyNumberFormat="1" applyFont="1" applyBorder="1">
      <alignment vertical="center"/>
    </xf>
    <xf numFmtId="176" fontId="1" fillId="0" borderId="23" xfId="1" applyNumberFormat="1" applyFont="1" applyBorder="1">
      <alignment vertical="center"/>
    </xf>
    <xf numFmtId="177" fontId="1" fillId="0" borderId="24" xfId="1" applyNumberFormat="1" applyFont="1" applyBorder="1">
      <alignment vertical="center"/>
    </xf>
    <xf numFmtId="176" fontId="1" fillId="0" borderId="25" xfId="1" applyNumberFormat="1" applyFont="1" applyBorder="1">
      <alignment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76" fontId="1" fillId="0" borderId="27" xfId="1" applyNumberFormat="1" applyFont="1" applyBorder="1">
      <alignment vertical="center"/>
    </xf>
    <xf numFmtId="176" fontId="1" fillId="0" borderId="28" xfId="1" applyNumberFormat="1" applyFont="1" applyBorder="1">
      <alignment vertical="center"/>
    </xf>
    <xf numFmtId="177" fontId="1" fillId="0" borderId="29" xfId="1" applyNumberFormat="1" applyFont="1" applyBorder="1">
      <alignment vertical="center"/>
    </xf>
    <xf numFmtId="176" fontId="1" fillId="0" borderId="30" xfId="1" applyNumberFormat="1" applyFont="1" applyBorder="1">
      <alignment vertical="center"/>
    </xf>
    <xf numFmtId="176" fontId="1" fillId="0" borderId="7" xfId="1" applyNumberFormat="1" applyBorder="1">
      <alignment vertical="center"/>
    </xf>
    <xf numFmtId="176" fontId="1" fillId="0" borderId="25" xfId="1" applyNumberFormat="1" applyBorder="1">
      <alignment vertical="center"/>
    </xf>
    <xf numFmtId="0" fontId="7" fillId="0" borderId="34" xfId="1" applyFont="1" applyBorder="1" applyAlignment="1">
      <alignment horizontal="center" vertical="center"/>
    </xf>
    <xf numFmtId="176" fontId="1" fillId="0" borderId="35" xfId="1" applyNumberFormat="1" applyFont="1" applyBorder="1">
      <alignment vertical="center"/>
    </xf>
    <xf numFmtId="176" fontId="1" fillId="0" borderId="36" xfId="1" applyNumberFormat="1" applyFont="1" applyBorder="1">
      <alignment vertical="center"/>
    </xf>
    <xf numFmtId="176" fontId="1" fillId="0" borderId="37" xfId="1" applyNumberFormat="1" applyFont="1" applyBorder="1">
      <alignment vertical="center"/>
    </xf>
    <xf numFmtId="176" fontId="1" fillId="0" borderId="38" xfId="1" applyNumberFormat="1" applyFont="1" applyBorder="1">
      <alignment vertical="center"/>
    </xf>
    <xf numFmtId="177" fontId="1" fillId="0" borderId="39" xfId="1" applyNumberFormat="1" applyFont="1" applyBorder="1">
      <alignment vertical="center"/>
    </xf>
    <xf numFmtId="176" fontId="1" fillId="0" borderId="40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176" fontId="1" fillId="0" borderId="24" xfId="1" applyNumberFormat="1" applyFont="1" applyBorder="1">
      <alignment vertical="center"/>
    </xf>
    <xf numFmtId="0" fontId="1" fillId="0" borderId="26" xfId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42" xfId="1" applyFont="1" applyBorder="1">
      <alignment vertical="center"/>
    </xf>
    <xf numFmtId="0" fontId="1" fillId="0" borderId="43" xfId="1" applyFont="1" applyBorder="1">
      <alignment vertical="center"/>
    </xf>
    <xf numFmtId="0" fontId="1" fillId="0" borderId="44" xfId="1" applyFont="1" applyBorder="1">
      <alignment vertical="center"/>
    </xf>
    <xf numFmtId="0" fontId="1" fillId="0" borderId="45" xfId="1" applyFont="1" applyBorder="1">
      <alignment vertical="center"/>
    </xf>
    <xf numFmtId="0" fontId="1" fillId="0" borderId="46" xfId="1" applyFont="1" applyBorder="1">
      <alignment vertical="center"/>
    </xf>
    <xf numFmtId="0" fontId="1" fillId="0" borderId="47" xfId="1" applyFont="1" applyBorder="1" applyAlignment="1">
      <alignment horizontal="center" vertical="center"/>
    </xf>
    <xf numFmtId="0" fontId="1" fillId="0" borderId="48" xfId="1" applyFont="1" applyBorder="1">
      <alignment vertical="center"/>
    </xf>
    <xf numFmtId="0" fontId="1" fillId="0" borderId="49" xfId="1" applyFont="1" applyBorder="1">
      <alignment vertical="center"/>
    </xf>
    <xf numFmtId="0" fontId="1" fillId="0" borderId="50" xfId="1" applyFont="1" applyBorder="1">
      <alignment vertical="center"/>
    </xf>
    <xf numFmtId="0" fontId="1" fillId="0" borderId="51" xfId="1" applyFont="1" applyBorder="1">
      <alignment vertical="center"/>
    </xf>
    <xf numFmtId="0" fontId="1" fillId="0" borderId="52" xfId="1" applyFont="1" applyBorder="1">
      <alignment vertical="center"/>
    </xf>
    <xf numFmtId="0" fontId="1" fillId="0" borderId="53" xfId="1" applyFont="1" applyBorder="1" applyAlignment="1">
      <alignment horizontal="center" vertical="center"/>
    </xf>
    <xf numFmtId="0" fontId="1" fillId="0" borderId="54" xfId="1" applyFont="1" applyBorder="1">
      <alignment vertical="center"/>
    </xf>
    <xf numFmtId="0" fontId="1" fillId="0" borderId="55" xfId="1" applyFont="1" applyBorder="1">
      <alignment vertical="center"/>
    </xf>
    <xf numFmtId="0" fontId="1" fillId="0" borderId="56" xfId="1" applyFont="1" applyBorder="1">
      <alignment vertical="center"/>
    </xf>
    <xf numFmtId="0" fontId="1" fillId="0" borderId="57" xfId="1" applyFont="1" applyBorder="1">
      <alignment vertical="center"/>
    </xf>
    <xf numFmtId="0" fontId="1" fillId="0" borderId="58" xfId="1" applyFont="1" applyBorder="1">
      <alignment vertical="center"/>
    </xf>
    <xf numFmtId="0" fontId="1" fillId="0" borderId="9" xfId="1" applyNumberFormat="1" applyBorder="1">
      <alignment vertical="center"/>
    </xf>
    <xf numFmtId="0" fontId="1" fillId="0" borderId="24" xfId="1" applyNumberFormat="1" applyFont="1" applyBorder="1">
      <alignment vertical="center"/>
    </xf>
    <xf numFmtId="0" fontId="1" fillId="0" borderId="39" xfId="1" applyNumberFormat="1" applyFont="1" applyBorder="1">
      <alignment vertical="center"/>
    </xf>
    <xf numFmtId="0" fontId="1" fillId="0" borderId="29" xfId="1" applyNumberFormat="1" applyFont="1" applyBorder="1">
      <alignment vertical="center"/>
    </xf>
    <xf numFmtId="177" fontId="0" fillId="0" borderId="29" xfId="0" applyNumberFormat="1" applyFont="1" applyBorder="1">
      <alignment vertical="center"/>
    </xf>
    <xf numFmtId="0" fontId="6" fillId="0" borderId="1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/>
    </xf>
    <xf numFmtId="176" fontId="1" fillId="0" borderId="65" xfId="1" applyNumberFormat="1" applyFont="1" applyBorder="1">
      <alignment vertical="center"/>
    </xf>
    <xf numFmtId="176" fontId="1" fillId="0" borderId="66" xfId="1" applyNumberFormat="1" applyFont="1" applyBorder="1">
      <alignment vertical="center"/>
    </xf>
    <xf numFmtId="176" fontId="1" fillId="0" borderId="67" xfId="1" applyNumberFormat="1" applyFont="1" applyBorder="1">
      <alignment vertical="center"/>
    </xf>
    <xf numFmtId="176" fontId="1" fillId="0" borderId="68" xfId="1" applyNumberFormat="1" applyFont="1" applyBorder="1">
      <alignment vertical="center"/>
    </xf>
    <xf numFmtId="177" fontId="1" fillId="0" borderId="69" xfId="1" applyNumberFormat="1" applyFont="1" applyBorder="1">
      <alignment vertical="center"/>
    </xf>
    <xf numFmtId="0" fontId="1" fillId="0" borderId="70" xfId="1" applyFont="1" applyBorder="1">
      <alignment vertical="center"/>
    </xf>
    <xf numFmtId="0" fontId="1" fillId="0" borderId="42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" fillId="0" borderId="23" xfId="1" applyFont="1" applyBorder="1">
      <alignment vertical="center"/>
    </xf>
    <xf numFmtId="0" fontId="1" fillId="0" borderId="72" xfId="1" applyFont="1" applyBorder="1">
      <alignment vertical="center"/>
    </xf>
    <xf numFmtId="0" fontId="8" fillId="0" borderId="74" xfId="1" applyFont="1" applyBorder="1" applyAlignment="1">
      <alignment horizontal="center" vertical="center" wrapText="1"/>
    </xf>
    <xf numFmtId="0" fontId="8" fillId="0" borderId="75" xfId="1" applyFont="1" applyBorder="1" applyAlignment="1">
      <alignment horizontal="center" vertical="center" wrapText="1"/>
    </xf>
    <xf numFmtId="0" fontId="1" fillId="0" borderId="9" xfId="1" applyFont="1" applyBorder="1">
      <alignment vertical="center"/>
    </xf>
    <xf numFmtId="0" fontId="1" fillId="0" borderId="24" xfId="1" applyFont="1" applyBorder="1">
      <alignment vertical="center"/>
    </xf>
    <xf numFmtId="0" fontId="1" fillId="0" borderId="76" xfId="1" applyFont="1" applyBorder="1">
      <alignment vertical="center"/>
    </xf>
    <xf numFmtId="0" fontId="8" fillId="0" borderId="73" xfId="1" applyFont="1" applyBorder="1" applyAlignment="1">
      <alignment horizontal="center" vertical="center" wrapText="1"/>
    </xf>
    <xf numFmtId="0" fontId="1" fillId="0" borderId="7" xfId="1" applyFont="1" applyBorder="1">
      <alignment vertical="center"/>
    </xf>
    <xf numFmtId="0" fontId="1" fillId="0" borderId="22" xfId="1" applyFont="1" applyBorder="1">
      <alignment vertical="center"/>
    </xf>
    <xf numFmtId="0" fontId="1" fillId="0" borderId="64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59" xfId="1" applyFont="1" applyBorder="1" applyAlignment="1">
      <alignment vertical="center" wrapText="1"/>
    </xf>
    <xf numFmtId="0" fontId="6" fillId="0" borderId="63" xfId="1" applyFont="1" applyBorder="1" applyAlignment="1">
      <alignment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'1월'!$B$4:$B$15</c:f>
              <c:numCache>
                <c:formatCode>#,##0_ </c:formatCode>
                <c:ptCount val="12"/>
                <c:pt idx="0">
                  <c:v>48179</c:v>
                </c:pt>
                <c:pt idx="1">
                  <c:v>51797</c:v>
                </c:pt>
                <c:pt idx="2">
                  <c:v>39351</c:v>
                </c:pt>
                <c:pt idx="3">
                  <c:v>54668</c:v>
                </c:pt>
                <c:pt idx="4">
                  <c:v>10232</c:v>
                </c:pt>
                <c:pt idx="5">
                  <c:v>12937</c:v>
                </c:pt>
                <c:pt idx="6">
                  <c:v>38961</c:v>
                </c:pt>
                <c:pt idx="7">
                  <c:v>129471</c:v>
                </c:pt>
                <c:pt idx="8">
                  <c:v>28740</c:v>
                </c:pt>
                <c:pt idx="9">
                  <c:v>14019</c:v>
                </c:pt>
                <c:pt idx="10">
                  <c:v>4196</c:v>
                </c:pt>
                <c:pt idx="11">
                  <c:v>21867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0D-47AB-9C95-C1C37C84A468}"/>
            </c:ext>
          </c:extLst>
        </c:ser>
        <c:ser>
          <c:idx val="1"/>
          <c:order val="1"/>
          <c:tx>
            <c:strRef>
              <c:f>'1월'!$D$2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'1월'!$D$4:$D$15</c:f>
              <c:numCache>
                <c:formatCode>#,##0_ 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0</c:v>
                </c:pt>
                <c:pt idx="3">
                  <c:v>472</c:v>
                </c:pt>
                <c:pt idx="4">
                  <c:v>0</c:v>
                </c:pt>
                <c:pt idx="5">
                  <c:v>109</c:v>
                </c:pt>
                <c:pt idx="6">
                  <c:v>0</c:v>
                </c:pt>
                <c:pt idx="7">
                  <c:v>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0D-47AB-9C95-C1C37C84A468}"/>
            </c:ext>
          </c:extLst>
        </c:ser>
        <c:ser>
          <c:idx val="2"/>
          <c:order val="2"/>
          <c:tx>
            <c:strRef>
              <c:f>'1월'!$F$2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'1월'!$F$4:$F$15</c:f>
              <c:numCache>
                <c:formatCode>#,##0.0_ 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0D-47AB-9C95-C1C37C84A468}"/>
            </c:ext>
          </c:extLst>
        </c:ser>
        <c:ser>
          <c:idx val="3"/>
          <c:order val="3"/>
          <c:tx>
            <c:strRef>
              <c:f>'1월'!$H$2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8963</c:v>
                </c:pt>
                <c:pt idx="2">
                  <c:v>1482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0D-47AB-9C95-C1C37C84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4456"/>
        <c:axId val="141896808"/>
      </c:barChart>
      <c:catAx>
        <c:axId val="141894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6808"/>
        <c:crosses val="autoZero"/>
        <c:auto val="1"/>
        <c:lblAlgn val="ctr"/>
        <c:lblOffset val="100"/>
        <c:noMultiLvlLbl val="0"/>
      </c:catAx>
      <c:valAx>
        <c:axId val="14189680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4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'10월'!$B$4:$B$15</c:f>
              <c:numCache>
                <c:formatCode>#,##0_ </c:formatCode>
                <c:ptCount val="12"/>
                <c:pt idx="0">
                  <c:v>40529</c:v>
                </c:pt>
                <c:pt idx="1">
                  <c:v>49378</c:v>
                </c:pt>
                <c:pt idx="2">
                  <c:v>19969</c:v>
                </c:pt>
                <c:pt idx="3">
                  <c:v>23603</c:v>
                </c:pt>
                <c:pt idx="4">
                  <c:v>7786</c:v>
                </c:pt>
                <c:pt idx="5">
                  <c:v>6621</c:v>
                </c:pt>
                <c:pt idx="6">
                  <c:v>16297</c:v>
                </c:pt>
                <c:pt idx="7">
                  <c:v>8709</c:v>
                </c:pt>
                <c:pt idx="8">
                  <c:v>24062</c:v>
                </c:pt>
                <c:pt idx="9">
                  <c:v>6750</c:v>
                </c:pt>
                <c:pt idx="10">
                  <c:v>1484</c:v>
                </c:pt>
                <c:pt idx="11">
                  <c:v>9265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4-4366-AE87-3E4745769604}"/>
            </c:ext>
          </c:extLst>
        </c:ser>
        <c:ser>
          <c:idx val="1"/>
          <c:order val="1"/>
          <c:tx>
            <c:strRef>
              <c:f>'10월'!$D$2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04-4366-AE87-3E4745769604}"/>
            </c:ext>
          </c:extLst>
        </c:ser>
        <c:ser>
          <c:idx val="2"/>
          <c:order val="2"/>
          <c:tx>
            <c:strRef>
              <c:f>'10월'!$F$2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'10월'!$F$4:$F$15</c:f>
              <c:numCache>
                <c:formatCode>#,##0.0_ </c:formatCode>
                <c:ptCount val="12"/>
                <c:pt idx="0">
                  <c:v>39.299999999999997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04-4366-AE87-3E4745769604}"/>
            </c:ext>
          </c:extLst>
        </c:ser>
        <c:ser>
          <c:idx val="3"/>
          <c:order val="3"/>
          <c:tx>
            <c:strRef>
              <c:f>'10월'!$H$2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'10월'!$A$4:$A$15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'10월'!$H$4:$H$15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7562</c:v>
                </c:pt>
                <c:pt idx="2">
                  <c:v>1361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04-4366-AE87-3E4745769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459064"/>
        <c:axId val="138457496"/>
      </c:barChart>
      <c:catAx>
        <c:axId val="138459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457496"/>
        <c:crosses val="autoZero"/>
        <c:auto val="1"/>
        <c:lblAlgn val="ctr"/>
        <c:lblOffset val="100"/>
        <c:noMultiLvlLbl val="0"/>
      </c:catAx>
      <c:valAx>
        <c:axId val="13845749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38459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'11월'!$B$4:$B$15</c:f>
              <c:numCache>
                <c:formatCode>#,##0_ </c:formatCode>
                <c:ptCount val="12"/>
                <c:pt idx="0">
                  <c:v>37696</c:v>
                </c:pt>
                <c:pt idx="1">
                  <c:v>49672</c:v>
                </c:pt>
                <c:pt idx="2">
                  <c:v>20179</c:v>
                </c:pt>
                <c:pt idx="3">
                  <c:v>21436</c:v>
                </c:pt>
                <c:pt idx="4">
                  <c:v>7848</c:v>
                </c:pt>
                <c:pt idx="5">
                  <c:v>5542</c:v>
                </c:pt>
                <c:pt idx="6">
                  <c:v>19221</c:v>
                </c:pt>
                <c:pt idx="7">
                  <c:v>8957</c:v>
                </c:pt>
                <c:pt idx="8">
                  <c:v>24907</c:v>
                </c:pt>
                <c:pt idx="9">
                  <c:v>9474</c:v>
                </c:pt>
                <c:pt idx="10">
                  <c:v>1892</c:v>
                </c:pt>
                <c:pt idx="11">
                  <c:v>12679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6-48E7-94AA-B4E80366E346}"/>
            </c:ext>
          </c:extLst>
        </c:ser>
        <c:ser>
          <c:idx val="1"/>
          <c:order val="1"/>
          <c:tx>
            <c:strRef>
              <c:f>'11월'!$D$2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'11월'!$D$4:$D$15</c:f>
              <c:numCache>
                <c:formatCode>#,##0_ </c:formatCode>
                <c:ptCount val="12"/>
                <c:pt idx="0">
                  <c:v>4549</c:v>
                </c:pt>
                <c:pt idx="1">
                  <c:v>0</c:v>
                </c:pt>
                <c:pt idx="2">
                  <c:v>0</c:v>
                </c:pt>
                <c:pt idx="3">
                  <c:v>912</c:v>
                </c:pt>
                <c:pt idx="4">
                  <c:v>0</c:v>
                </c:pt>
                <c:pt idx="5">
                  <c:v>269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B6-48E7-94AA-B4E80366E346}"/>
            </c:ext>
          </c:extLst>
        </c:ser>
        <c:ser>
          <c:idx val="2"/>
          <c:order val="2"/>
          <c:tx>
            <c:strRef>
              <c:f>'11월'!$F$2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'11월'!$F$4:$F$15</c:f>
              <c:numCache>
                <c:formatCode>#,##0.0_ </c:formatCode>
                <c:ptCount val="12"/>
                <c:pt idx="0">
                  <c:v>61.2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B6-48E7-94AA-B4E80366E346}"/>
            </c:ext>
          </c:extLst>
        </c:ser>
        <c:ser>
          <c:idx val="3"/>
          <c:order val="3"/>
          <c:tx>
            <c:strRef>
              <c:f>'11월'!$H$2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'11월'!$A$4:$A$15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'11월'!$H$4:$H$15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10824</c:v>
                </c:pt>
                <c:pt idx="2">
                  <c:v>192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B6-48E7-94AA-B4E80366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06696"/>
        <c:axId val="587711400"/>
      </c:barChart>
      <c:catAx>
        <c:axId val="587706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1400"/>
        <c:crosses val="autoZero"/>
        <c:auto val="1"/>
        <c:lblAlgn val="ctr"/>
        <c:lblOffset val="100"/>
        <c:noMultiLvlLbl val="0"/>
      </c:catAx>
      <c:valAx>
        <c:axId val="58771140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87706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'12월'!$B$4:$B$15</c:f>
              <c:numCache>
                <c:formatCode>#,##0_ </c:formatCode>
                <c:ptCount val="12"/>
                <c:pt idx="0">
                  <c:v>40161</c:v>
                </c:pt>
                <c:pt idx="1">
                  <c:v>58797</c:v>
                </c:pt>
                <c:pt idx="2">
                  <c:v>27980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2981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9-4B77-85BE-E6FD6424F7AF}"/>
            </c:ext>
          </c:extLst>
        </c:ser>
        <c:ser>
          <c:idx val="1"/>
          <c:order val="1"/>
          <c:tx>
            <c:strRef>
              <c:f>'12월'!$D$2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5993</c:v>
                </c:pt>
                <c:pt idx="2">
                  <c:v>650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D9-4B77-85BE-E6FD6424F7AF}"/>
            </c:ext>
          </c:extLst>
        </c:ser>
        <c:ser>
          <c:idx val="2"/>
          <c:order val="2"/>
          <c:tx>
            <c:strRef>
              <c:f>'12월'!$F$2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'12월'!$F$4:$F$15</c:f>
              <c:numCache>
                <c:formatCode>#,##0.0_ </c:formatCode>
                <c:ptCount val="12"/>
                <c:pt idx="0">
                  <c:v>81.5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D9-4B77-85BE-E6FD6424F7AF}"/>
            </c:ext>
          </c:extLst>
        </c:ser>
        <c:ser>
          <c:idx val="3"/>
          <c:order val="3"/>
          <c:tx>
            <c:strRef>
              <c:f>'12월'!$H$2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'12월'!$A$4:$A$15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'12월'!$H$4:$H$15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15935</c:v>
                </c:pt>
                <c:pt idx="2">
                  <c:v>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0D9-4B77-85BE-E6FD6424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05128"/>
        <c:axId val="587708656"/>
      </c:barChart>
      <c:catAx>
        <c:axId val="587705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8656"/>
        <c:crosses val="autoZero"/>
        <c:auto val="1"/>
        <c:lblAlgn val="ctr"/>
        <c:lblOffset val="100"/>
        <c:noMultiLvlLbl val="0"/>
      </c:catAx>
      <c:valAx>
        <c:axId val="587708656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87705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구민체육!$B$3</c:f>
              <c:strCache>
                <c:ptCount val="1"/>
                <c:pt idx="0">
                  <c:v>2021                전기사용량      (kwh)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구민체육!$B$4:$B$15</c:f>
              <c:numCache>
                <c:formatCode>General</c:formatCode>
                <c:ptCount val="12"/>
                <c:pt idx="0">
                  <c:v>41346</c:v>
                </c:pt>
                <c:pt idx="1">
                  <c:v>45702</c:v>
                </c:pt>
                <c:pt idx="2">
                  <c:v>33804</c:v>
                </c:pt>
                <c:pt idx="3">
                  <c:v>33044</c:v>
                </c:pt>
                <c:pt idx="4">
                  <c:v>33822</c:v>
                </c:pt>
                <c:pt idx="5">
                  <c:v>22518</c:v>
                </c:pt>
                <c:pt idx="6">
                  <c:v>29192</c:v>
                </c:pt>
                <c:pt idx="7">
                  <c:v>40824</c:v>
                </c:pt>
                <c:pt idx="8">
                  <c:v>32880</c:v>
                </c:pt>
                <c:pt idx="9">
                  <c:v>24084</c:v>
                </c:pt>
                <c:pt idx="10">
                  <c:v>27266</c:v>
                </c:pt>
                <c:pt idx="11">
                  <c:v>26978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7-41EE-A67A-EBAF9346F5E3}"/>
            </c:ext>
          </c:extLst>
        </c:ser>
        <c:ser>
          <c:idx val="1"/>
          <c:order val="1"/>
          <c:tx>
            <c:strRef>
              <c:f>구민체육!$C$3</c:f>
              <c:strCache>
                <c:ptCount val="1"/>
                <c:pt idx="0">
                  <c:v>2022                전기사용량      (kwh)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구민체육!$C$4:$C$15</c:f>
              <c:numCache>
                <c:formatCode>General</c:formatCode>
                <c:ptCount val="12"/>
                <c:pt idx="0">
                  <c:v>48179</c:v>
                </c:pt>
                <c:pt idx="1">
                  <c:v>49954</c:v>
                </c:pt>
                <c:pt idx="2">
                  <c:v>43207</c:v>
                </c:pt>
                <c:pt idx="3">
                  <c:v>41137</c:v>
                </c:pt>
                <c:pt idx="4">
                  <c:v>37602</c:v>
                </c:pt>
                <c:pt idx="5">
                  <c:v>42419</c:v>
                </c:pt>
                <c:pt idx="6">
                  <c:v>49519</c:v>
                </c:pt>
                <c:pt idx="7">
                  <c:v>61092</c:v>
                </c:pt>
                <c:pt idx="8">
                  <c:v>50530</c:v>
                </c:pt>
                <c:pt idx="9">
                  <c:v>40529</c:v>
                </c:pt>
                <c:pt idx="10">
                  <c:v>37696</c:v>
                </c:pt>
                <c:pt idx="11">
                  <c:v>40161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7-41EE-A67A-EBAF9346F5E3}"/>
            </c:ext>
          </c:extLst>
        </c:ser>
        <c:ser>
          <c:idx val="2"/>
          <c:order val="2"/>
          <c:tx>
            <c:strRef>
              <c:f>구민체육!$D$3</c:f>
              <c:strCache>
                <c:ptCount val="1"/>
                <c:pt idx="0">
                  <c:v>2021년              상.하수도사용량  (m)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구민체육!$D$4:$D$15</c:f>
              <c:numCache>
                <c:formatCode>General</c:formatCode>
                <c:ptCount val="12"/>
                <c:pt idx="0">
                  <c:v>10813</c:v>
                </c:pt>
                <c:pt idx="1">
                  <c:v>0</c:v>
                </c:pt>
                <c:pt idx="2">
                  <c:v>514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487</c:v>
                </c:pt>
                <c:pt idx="7">
                  <c:v>0</c:v>
                </c:pt>
                <c:pt idx="8">
                  <c:v>434</c:v>
                </c:pt>
                <c:pt idx="9">
                  <c:v>0</c:v>
                </c:pt>
                <c:pt idx="10">
                  <c:v>996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7-41EE-A67A-EBAF9346F5E3}"/>
            </c:ext>
          </c:extLst>
        </c:ser>
        <c:ser>
          <c:idx val="3"/>
          <c:order val="3"/>
          <c:tx>
            <c:strRef>
              <c:f>구민체육!$E$3</c:f>
              <c:strCache>
                <c:ptCount val="1"/>
                <c:pt idx="0">
                  <c:v>2022년              상.하수도사용량  (m)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구민체육!$E$4:$E$15</c:f>
              <c:numCache>
                <c:formatCode>General</c:formatCode>
                <c:ptCount val="12"/>
                <c:pt idx="0">
                  <c:v>1534</c:v>
                </c:pt>
                <c:pt idx="1">
                  <c:v>0</c:v>
                </c:pt>
                <c:pt idx="2">
                  <c:v>2358</c:v>
                </c:pt>
                <c:pt idx="3">
                  <c:v>0</c:v>
                </c:pt>
                <c:pt idx="4">
                  <c:v>2539</c:v>
                </c:pt>
                <c:pt idx="5">
                  <c:v>0</c:v>
                </c:pt>
                <c:pt idx="6">
                  <c:v>3173</c:v>
                </c:pt>
                <c:pt idx="7">
                  <c:v>0</c:v>
                </c:pt>
                <c:pt idx="8">
                  <c:v>4011</c:v>
                </c:pt>
                <c:pt idx="9">
                  <c:v>0</c:v>
                </c:pt>
                <c:pt idx="10">
                  <c:v>4549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7-41EE-A67A-EBAF9346F5E3}"/>
            </c:ext>
          </c:extLst>
        </c:ser>
        <c:ser>
          <c:idx val="4"/>
          <c:order val="4"/>
          <c:tx>
            <c:strRef>
              <c:f>구민체육!$F$3</c:f>
              <c:strCache>
                <c:ptCount val="1"/>
                <c:pt idx="0">
                  <c:v>2021년              열사용량        (Mwh)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구민체육!$F$4:$F$15</c:f>
              <c:numCache>
                <c:formatCode>General</c:formatCode>
                <c:ptCount val="12"/>
                <c:pt idx="0">
                  <c:v>65.2</c:v>
                </c:pt>
                <c:pt idx="1">
                  <c:v>72.3</c:v>
                </c:pt>
                <c:pt idx="2">
                  <c:v>58.5</c:v>
                </c:pt>
                <c:pt idx="3">
                  <c:v>70.08</c:v>
                </c:pt>
                <c:pt idx="4">
                  <c:v>41</c:v>
                </c:pt>
                <c:pt idx="5">
                  <c:v>41.9</c:v>
                </c:pt>
                <c:pt idx="6">
                  <c:v>3.4</c:v>
                </c:pt>
                <c:pt idx="7">
                  <c:v>2.7</c:v>
                </c:pt>
                <c:pt idx="8">
                  <c:v>2.7</c:v>
                </c:pt>
                <c:pt idx="9">
                  <c:v>2.5</c:v>
                </c:pt>
                <c:pt idx="10">
                  <c:v>3.6</c:v>
                </c:pt>
                <c:pt idx="11">
                  <c:v>18.5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7-41EE-A67A-EBAF9346F5E3}"/>
            </c:ext>
          </c:extLst>
        </c:ser>
        <c:ser>
          <c:idx val="5"/>
          <c:order val="5"/>
          <c:tx>
            <c:strRef>
              <c:f>구민체육!$G$3</c:f>
              <c:strCache>
                <c:ptCount val="1"/>
                <c:pt idx="0">
                  <c:v>2022년              열사용량        (Mwh)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구민체육!$G$4:$G$15</c:f>
              <c:numCache>
                <c:formatCode>General</c:formatCode>
                <c:ptCount val="12"/>
                <c:pt idx="0">
                  <c:v>89.1</c:v>
                </c:pt>
                <c:pt idx="1">
                  <c:v>0</c:v>
                </c:pt>
                <c:pt idx="2">
                  <c:v>83.5</c:v>
                </c:pt>
                <c:pt idx="3">
                  <c:v>83.7</c:v>
                </c:pt>
                <c:pt idx="4">
                  <c:v>57.9</c:v>
                </c:pt>
                <c:pt idx="5">
                  <c:v>34.299999999999997</c:v>
                </c:pt>
                <c:pt idx="6">
                  <c:v>20</c:v>
                </c:pt>
                <c:pt idx="7">
                  <c:v>23.4</c:v>
                </c:pt>
                <c:pt idx="8">
                  <c:v>31</c:v>
                </c:pt>
                <c:pt idx="9">
                  <c:v>39.299999999999997</c:v>
                </c:pt>
                <c:pt idx="10">
                  <c:v>61.2</c:v>
                </c:pt>
                <c:pt idx="11">
                  <c:v>81.5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247-41EE-A67A-EBAF9346F5E3}"/>
            </c:ext>
          </c:extLst>
        </c:ser>
        <c:ser>
          <c:idx val="6"/>
          <c:order val="6"/>
          <c:tx>
            <c:strRef>
              <c:f>구민체육!$H$3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47-41EE-A67A-EBAF9346F5E3}"/>
            </c:ext>
          </c:extLst>
        </c:ser>
        <c:ser>
          <c:idx val="7"/>
          <c:order val="7"/>
          <c:tx>
            <c:strRef>
              <c:f>구민체육!$I$3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구민체육!$A$4:$A$15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구민체육!$I$4:$I$15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247-41EE-A67A-EBAF9346F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07088"/>
        <c:axId val="587705520"/>
      </c:barChart>
      <c:catAx>
        <c:axId val="58770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5520"/>
        <c:crosses val="autoZero"/>
        <c:auto val="1"/>
        <c:lblAlgn val="ctr"/>
        <c:lblOffset val="100"/>
        <c:noMultiLvlLbl val="0"/>
      </c:catAx>
      <c:valAx>
        <c:axId val="58770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07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월계체육!$B$3</c:f>
              <c:strCache>
                <c:ptCount val="1"/>
                <c:pt idx="0">
                  <c:v>2021전기사용량(KWH)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월계체육!$B$4:$B$15</c:f>
              <c:numCache>
                <c:formatCode>General</c:formatCode>
                <c:ptCount val="12"/>
                <c:pt idx="0">
                  <c:v>50333</c:v>
                </c:pt>
                <c:pt idx="1">
                  <c:v>42201</c:v>
                </c:pt>
                <c:pt idx="2">
                  <c:v>35702</c:v>
                </c:pt>
                <c:pt idx="3">
                  <c:v>37124</c:v>
                </c:pt>
                <c:pt idx="4">
                  <c:v>31546</c:v>
                </c:pt>
                <c:pt idx="5">
                  <c:v>31814</c:v>
                </c:pt>
                <c:pt idx="6">
                  <c:v>35506</c:v>
                </c:pt>
                <c:pt idx="7">
                  <c:v>46694</c:v>
                </c:pt>
                <c:pt idx="8">
                  <c:v>42283</c:v>
                </c:pt>
                <c:pt idx="9">
                  <c:v>62283</c:v>
                </c:pt>
                <c:pt idx="10">
                  <c:v>34939</c:v>
                </c:pt>
                <c:pt idx="11">
                  <c:v>42514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80-429E-839D-441197CF45B2}"/>
            </c:ext>
          </c:extLst>
        </c:ser>
        <c:ser>
          <c:idx val="1"/>
          <c:order val="1"/>
          <c:tx>
            <c:strRef>
              <c:f>월계체육!$C$3</c:f>
              <c:strCache>
                <c:ptCount val="1"/>
                <c:pt idx="0">
                  <c:v>2022전기사용량(KWH)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월계체육!$C$4:$C$15</c:f>
              <c:numCache>
                <c:formatCode>General</c:formatCode>
                <c:ptCount val="12"/>
                <c:pt idx="0">
                  <c:v>51797</c:v>
                </c:pt>
                <c:pt idx="1">
                  <c:v>45681</c:v>
                </c:pt>
                <c:pt idx="2">
                  <c:v>46742</c:v>
                </c:pt>
                <c:pt idx="3">
                  <c:v>47961</c:v>
                </c:pt>
                <c:pt idx="4">
                  <c:v>34867</c:v>
                </c:pt>
                <c:pt idx="5">
                  <c:v>40696</c:v>
                </c:pt>
                <c:pt idx="6">
                  <c:v>53716</c:v>
                </c:pt>
                <c:pt idx="7">
                  <c:v>67805</c:v>
                </c:pt>
                <c:pt idx="8">
                  <c:v>63912</c:v>
                </c:pt>
                <c:pt idx="9">
                  <c:v>49378</c:v>
                </c:pt>
                <c:pt idx="10">
                  <c:v>49672</c:v>
                </c:pt>
                <c:pt idx="11">
                  <c:v>58797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80-429E-839D-441197CF45B2}"/>
            </c:ext>
          </c:extLst>
        </c:ser>
        <c:ser>
          <c:idx val="2"/>
          <c:order val="2"/>
          <c:tx>
            <c:strRef>
              <c:f>월계체육!$D$3</c:f>
              <c:strCache>
                <c:ptCount val="1"/>
                <c:pt idx="0">
                  <c:v>2021년상.하수도사용량(m)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월계체육!$D$4:$D$15</c:f>
              <c:numCache>
                <c:formatCode>General</c:formatCode>
                <c:ptCount val="12"/>
                <c:pt idx="0">
                  <c:v>0</c:v>
                </c:pt>
                <c:pt idx="1">
                  <c:v>401</c:v>
                </c:pt>
                <c:pt idx="2">
                  <c:v>0</c:v>
                </c:pt>
                <c:pt idx="3">
                  <c:v>839</c:v>
                </c:pt>
                <c:pt idx="4">
                  <c:v>0</c:v>
                </c:pt>
                <c:pt idx="5">
                  <c:v>462</c:v>
                </c:pt>
                <c:pt idx="6">
                  <c:v>0</c:v>
                </c:pt>
                <c:pt idx="7">
                  <c:v>521</c:v>
                </c:pt>
                <c:pt idx="8">
                  <c:v>0</c:v>
                </c:pt>
                <c:pt idx="9">
                  <c:v>482</c:v>
                </c:pt>
                <c:pt idx="10">
                  <c:v>0</c:v>
                </c:pt>
                <c:pt idx="11">
                  <c:v>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480-429E-839D-441197CF45B2}"/>
            </c:ext>
          </c:extLst>
        </c:ser>
        <c:ser>
          <c:idx val="3"/>
          <c:order val="3"/>
          <c:tx>
            <c:strRef>
              <c:f>월계체육!$E$3</c:f>
              <c:strCache>
                <c:ptCount val="1"/>
                <c:pt idx="0">
                  <c:v>2022년상.하수도사용량(m)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월계체육!$E$4:$E$15</c:f>
              <c:numCache>
                <c:formatCode>General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0</c:v>
                </c:pt>
                <c:pt idx="3">
                  <c:v>1033</c:v>
                </c:pt>
                <c:pt idx="4">
                  <c:v>0</c:v>
                </c:pt>
                <c:pt idx="5">
                  <c:v>1821</c:v>
                </c:pt>
                <c:pt idx="6">
                  <c:v>0</c:v>
                </c:pt>
                <c:pt idx="7">
                  <c:v>4462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480-429E-839D-441197CF45B2}"/>
            </c:ext>
          </c:extLst>
        </c:ser>
        <c:ser>
          <c:idx val="4"/>
          <c:order val="4"/>
          <c:tx>
            <c:strRef>
              <c:f>월계체육!$F$3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80-429E-839D-441197CF45B2}"/>
            </c:ext>
          </c:extLst>
        </c:ser>
        <c:ser>
          <c:idx val="5"/>
          <c:order val="5"/>
          <c:tx>
            <c:strRef>
              <c:f>월계체육!$G$3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480-429E-839D-441197CF45B2}"/>
            </c:ext>
          </c:extLst>
        </c:ser>
        <c:ser>
          <c:idx val="6"/>
          <c:order val="6"/>
          <c:tx>
            <c:strRef>
              <c:f>월계체육!$H$3</c:f>
              <c:strCache>
                <c:ptCount val="1"/>
                <c:pt idx="0">
                  <c:v>2021년도시가스사용량(Mj)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월계체육!$H$4:$H$15</c:f>
              <c:numCache>
                <c:formatCode>General</c:formatCode>
                <c:ptCount val="12"/>
                <c:pt idx="0">
                  <c:v>405</c:v>
                </c:pt>
                <c:pt idx="1">
                  <c:v>1699</c:v>
                </c:pt>
                <c:pt idx="2">
                  <c:v>0</c:v>
                </c:pt>
                <c:pt idx="3">
                  <c:v>1369</c:v>
                </c:pt>
                <c:pt idx="4">
                  <c:v>767</c:v>
                </c:pt>
                <c:pt idx="5">
                  <c:v>366</c:v>
                </c:pt>
                <c:pt idx="6">
                  <c:v>1180</c:v>
                </c:pt>
                <c:pt idx="7">
                  <c:v>1780</c:v>
                </c:pt>
                <c:pt idx="8">
                  <c:v>1828</c:v>
                </c:pt>
                <c:pt idx="9">
                  <c:v>937</c:v>
                </c:pt>
                <c:pt idx="10">
                  <c:v>1434</c:v>
                </c:pt>
                <c:pt idx="11">
                  <c:v>8062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480-429E-839D-441197CF45B2}"/>
            </c:ext>
          </c:extLst>
        </c:ser>
        <c:ser>
          <c:idx val="7"/>
          <c:order val="7"/>
          <c:tx>
            <c:strRef>
              <c:f>월계체육!$I$3</c:f>
              <c:strCache>
                <c:ptCount val="1"/>
                <c:pt idx="0">
                  <c:v>2022년도시가스사용량(Mj)</c:v>
                </c:pt>
              </c:strCache>
            </c:strRef>
          </c:tx>
          <c:invertIfNegative val="0"/>
          <c:cat>
            <c:strRef>
              <c:f>월계체육!$A$4:$A$15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월계체육!$I$4:$I$15</c:f>
              <c:numCache>
                <c:formatCode>General</c:formatCode>
                <c:ptCount val="12"/>
                <c:pt idx="0">
                  <c:v>8963</c:v>
                </c:pt>
                <c:pt idx="1">
                  <c:v>8805</c:v>
                </c:pt>
                <c:pt idx="2">
                  <c:v>10939</c:v>
                </c:pt>
                <c:pt idx="3">
                  <c:v>8477</c:v>
                </c:pt>
                <c:pt idx="4">
                  <c:v>8273</c:v>
                </c:pt>
                <c:pt idx="5">
                  <c:v>8859</c:v>
                </c:pt>
                <c:pt idx="6">
                  <c:v>4986</c:v>
                </c:pt>
                <c:pt idx="7">
                  <c:v>6025</c:v>
                </c:pt>
                <c:pt idx="8">
                  <c:v>6857</c:v>
                </c:pt>
                <c:pt idx="9">
                  <c:v>7562</c:v>
                </c:pt>
                <c:pt idx="10">
                  <c:v>10824</c:v>
                </c:pt>
                <c:pt idx="11">
                  <c:v>15935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480-429E-839D-441197CF4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4928"/>
        <c:axId val="587705912"/>
      </c:barChart>
      <c:catAx>
        <c:axId val="58771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5912"/>
        <c:crosses val="autoZero"/>
        <c:auto val="1"/>
        <c:lblAlgn val="ctr"/>
        <c:lblOffset val="100"/>
        <c:noMultiLvlLbl val="0"/>
      </c:catAx>
      <c:valAx>
        <c:axId val="587705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4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구민!$B$3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구민!$B$4:$B$15</c:f>
              <c:numCache>
                <c:formatCode>General</c:formatCode>
                <c:ptCount val="12"/>
                <c:pt idx="0">
                  <c:v>36212</c:v>
                </c:pt>
                <c:pt idx="1">
                  <c:v>38877</c:v>
                </c:pt>
                <c:pt idx="2">
                  <c:v>25408</c:v>
                </c:pt>
                <c:pt idx="3">
                  <c:v>19618</c:v>
                </c:pt>
                <c:pt idx="4">
                  <c:v>15324</c:v>
                </c:pt>
                <c:pt idx="5">
                  <c:v>15315</c:v>
                </c:pt>
                <c:pt idx="6">
                  <c:v>17313</c:v>
                </c:pt>
                <c:pt idx="7">
                  <c:v>25337</c:v>
                </c:pt>
                <c:pt idx="8">
                  <c:v>21836</c:v>
                </c:pt>
                <c:pt idx="9">
                  <c:v>17097</c:v>
                </c:pt>
                <c:pt idx="10">
                  <c:v>16887</c:v>
                </c:pt>
                <c:pt idx="11">
                  <c:v>28488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0-47CA-B630-1727999EE2A4}"/>
            </c:ext>
          </c:extLst>
        </c:ser>
        <c:ser>
          <c:idx val="1"/>
          <c:order val="1"/>
          <c:tx>
            <c:strRef>
              <c:f>구민!$C$3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구민!$C$4:$C$15</c:f>
              <c:numCache>
                <c:formatCode>General</c:formatCode>
                <c:ptCount val="12"/>
                <c:pt idx="0">
                  <c:v>39351</c:v>
                </c:pt>
                <c:pt idx="1">
                  <c:v>39031</c:v>
                </c:pt>
                <c:pt idx="2">
                  <c:v>33266</c:v>
                </c:pt>
                <c:pt idx="3">
                  <c:v>25698</c:v>
                </c:pt>
                <c:pt idx="4">
                  <c:v>17798</c:v>
                </c:pt>
                <c:pt idx="5">
                  <c:v>16301</c:v>
                </c:pt>
                <c:pt idx="6">
                  <c:v>21352</c:v>
                </c:pt>
                <c:pt idx="7">
                  <c:v>25623</c:v>
                </c:pt>
                <c:pt idx="8">
                  <c:v>25409</c:v>
                </c:pt>
                <c:pt idx="9">
                  <c:v>19969</c:v>
                </c:pt>
                <c:pt idx="10">
                  <c:v>20179</c:v>
                </c:pt>
                <c:pt idx="11">
                  <c:v>27980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0-47CA-B630-1727999EE2A4}"/>
            </c:ext>
          </c:extLst>
        </c:ser>
        <c:ser>
          <c:idx val="2"/>
          <c:order val="2"/>
          <c:tx>
            <c:strRef>
              <c:f>구민!$D$3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구민!$D$4:$D$15</c:f>
              <c:numCache>
                <c:formatCode>General</c:formatCode>
                <c:ptCount val="12"/>
                <c:pt idx="0">
                  <c:v>0</c:v>
                </c:pt>
                <c:pt idx="1">
                  <c:v>510</c:v>
                </c:pt>
                <c:pt idx="2">
                  <c:v>0</c:v>
                </c:pt>
                <c:pt idx="3">
                  <c:v>117</c:v>
                </c:pt>
                <c:pt idx="4">
                  <c:v>0</c:v>
                </c:pt>
                <c:pt idx="5">
                  <c:v>329</c:v>
                </c:pt>
                <c:pt idx="6">
                  <c:v>0</c:v>
                </c:pt>
                <c:pt idx="7">
                  <c:v>340</c:v>
                </c:pt>
                <c:pt idx="8">
                  <c:v>0</c:v>
                </c:pt>
                <c:pt idx="9">
                  <c:v>355</c:v>
                </c:pt>
                <c:pt idx="10">
                  <c:v>0</c:v>
                </c:pt>
                <c:pt idx="11">
                  <c:v>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0-47CA-B630-1727999EE2A4}"/>
            </c:ext>
          </c:extLst>
        </c:ser>
        <c:ser>
          <c:idx val="3"/>
          <c:order val="3"/>
          <c:tx>
            <c:strRef>
              <c:f>구민!$E$3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구민!$E$4:$E$15</c:f>
              <c:numCache>
                <c:formatCode>General</c:formatCode>
                <c:ptCount val="12"/>
                <c:pt idx="0">
                  <c:v>0</c:v>
                </c:pt>
                <c:pt idx="1">
                  <c:v>538</c:v>
                </c:pt>
                <c:pt idx="2">
                  <c:v>0</c:v>
                </c:pt>
                <c:pt idx="3">
                  <c:v>457</c:v>
                </c:pt>
                <c:pt idx="4">
                  <c:v>468</c:v>
                </c:pt>
                <c:pt idx="5">
                  <c:v>0</c:v>
                </c:pt>
                <c:pt idx="6">
                  <c:v>0</c:v>
                </c:pt>
                <c:pt idx="7">
                  <c:v>584</c:v>
                </c:pt>
                <c:pt idx="8">
                  <c:v>0</c:v>
                </c:pt>
                <c:pt idx="9">
                  <c:v>540</c:v>
                </c:pt>
                <c:pt idx="10">
                  <c:v>0</c:v>
                </c:pt>
                <c:pt idx="11">
                  <c:v>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00-47CA-B630-1727999EE2A4}"/>
            </c:ext>
          </c:extLst>
        </c:ser>
        <c:ser>
          <c:idx val="4"/>
          <c:order val="4"/>
          <c:tx>
            <c:strRef>
              <c:f>구민!$F$3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00-47CA-B630-1727999EE2A4}"/>
            </c:ext>
          </c:extLst>
        </c:ser>
        <c:ser>
          <c:idx val="5"/>
          <c:order val="5"/>
          <c:tx>
            <c:strRef>
              <c:f>구민!$G$3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00-47CA-B630-1727999EE2A4}"/>
            </c:ext>
          </c:extLst>
        </c:ser>
        <c:ser>
          <c:idx val="6"/>
          <c:order val="6"/>
          <c:tx>
            <c:strRef>
              <c:f>구민!$H$3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구민!$H$4:$H$15</c:f>
              <c:numCache>
                <c:formatCode>General</c:formatCode>
                <c:ptCount val="12"/>
                <c:pt idx="0">
                  <c:v>1918</c:v>
                </c:pt>
                <c:pt idx="1">
                  <c:v>1712</c:v>
                </c:pt>
                <c:pt idx="2">
                  <c:v>1883</c:v>
                </c:pt>
                <c:pt idx="3">
                  <c:v>615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00-47CA-B630-1727999EE2A4}"/>
            </c:ext>
          </c:extLst>
        </c:ser>
        <c:ser>
          <c:idx val="7"/>
          <c:order val="7"/>
          <c:tx>
            <c:strRef>
              <c:f>구민!$I$3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구민!$A$4:$A$15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구민!$I$4:$I$15</c:f>
              <c:numCache>
                <c:formatCode>General</c:formatCode>
                <c:ptCount val="12"/>
                <c:pt idx="0">
                  <c:v>1482</c:v>
                </c:pt>
                <c:pt idx="1">
                  <c:v>2295</c:v>
                </c:pt>
                <c:pt idx="2">
                  <c:v>2109</c:v>
                </c:pt>
                <c:pt idx="3">
                  <c:v>435</c:v>
                </c:pt>
                <c:pt idx="4">
                  <c:v>8</c:v>
                </c:pt>
                <c:pt idx="5">
                  <c:v>0</c:v>
                </c:pt>
                <c:pt idx="6">
                  <c:v>666</c:v>
                </c:pt>
                <c:pt idx="7">
                  <c:v>1749</c:v>
                </c:pt>
                <c:pt idx="8">
                  <c:v>1810</c:v>
                </c:pt>
                <c:pt idx="9">
                  <c:v>1361</c:v>
                </c:pt>
                <c:pt idx="10">
                  <c:v>192</c:v>
                </c:pt>
                <c:pt idx="11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00-47CA-B630-1727999E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0224"/>
        <c:axId val="587708264"/>
      </c:barChart>
      <c:catAx>
        <c:axId val="58771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8264"/>
        <c:crosses val="autoZero"/>
        <c:auto val="1"/>
        <c:lblAlgn val="ctr"/>
        <c:lblOffset val="100"/>
        <c:noMultiLvlLbl val="0"/>
      </c:catAx>
      <c:valAx>
        <c:axId val="587708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불암배드!$B$3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불암배드!$B$4:$B$15</c:f>
              <c:numCache>
                <c:formatCode>General</c:formatCode>
                <c:ptCount val="12"/>
                <c:pt idx="0">
                  <c:v>15183</c:v>
                </c:pt>
                <c:pt idx="1">
                  <c:v>19004</c:v>
                </c:pt>
                <c:pt idx="2">
                  <c:v>36461</c:v>
                </c:pt>
                <c:pt idx="3">
                  <c:v>17552</c:v>
                </c:pt>
                <c:pt idx="4">
                  <c:v>12739</c:v>
                </c:pt>
                <c:pt idx="5">
                  <c:v>12739</c:v>
                </c:pt>
                <c:pt idx="6">
                  <c:v>25872</c:v>
                </c:pt>
                <c:pt idx="7">
                  <c:v>8875</c:v>
                </c:pt>
                <c:pt idx="8">
                  <c:v>6167</c:v>
                </c:pt>
                <c:pt idx="9">
                  <c:v>7705</c:v>
                </c:pt>
                <c:pt idx="10">
                  <c:v>15494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16-484B-B433-1540B100269A}"/>
            </c:ext>
          </c:extLst>
        </c:ser>
        <c:ser>
          <c:idx val="1"/>
          <c:order val="1"/>
          <c:tx>
            <c:strRef>
              <c:f>불암배드!$C$3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불암배드!$C$4:$C$15</c:f>
              <c:numCache>
                <c:formatCode>General</c:formatCode>
                <c:ptCount val="12"/>
                <c:pt idx="0">
                  <c:v>54668</c:v>
                </c:pt>
                <c:pt idx="1">
                  <c:v>52022</c:v>
                </c:pt>
                <c:pt idx="2">
                  <c:v>52022</c:v>
                </c:pt>
                <c:pt idx="3">
                  <c:v>23478</c:v>
                </c:pt>
                <c:pt idx="4">
                  <c:v>16037</c:v>
                </c:pt>
                <c:pt idx="5">
                  <c:v>25983</c:v>
                </c:pt>
                <c:pt idx="6">
                  <c:v>39219</c:v>
                </c:pt>
                <c:pt idx="7">
                  <c:v>37379</c:v>
                </c:pt>
                <c:pt idx="8">
                  <c:v>29569</c:v>
                </c:pt>
                <c:pt idx="9">
                  <c:v>23603</c:v>
                </c:pt>
                <c:pt idx="10">
                  <c:v>21436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16-484B-B433-1540B100269A}"/>
            </c:ext>
          </c:extLst>
        </c:ser>
        <c:ser>
          <c:idx val="2"/>
          <c:order val="2"/>
          <c:tx>
            <c:strRef>
              <c:f>불암배드!$D$3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불암배드!$D$4:$D$15</c:f>
              <c:numCache>
                <c:formatCode>General</c:formatCode>
                <c:ptCount val="12"/>
                <c:pt idx="0">
                  <c:v>335</c:v>
                </c:pt>
                <c:pt idx="1">
                  <c:v>0</c:v>
                </c:pt>
                <c:pt idx="2">
                  <c:v>238</c:v>
                </c:pt>
                <c:pt idx="3">
                  <c:v>0</c:v>
                </c:pt>
                <c:pt idx="4">
                  <c:v>423</c:v>
                </c:pt>
                <c:pt idx="5">
                  <c:v>0</c:v>
                </c:pt>
                <c:pt idx="6">
                  <c:v>471</c:v>
                </c:pt>
                <c:pt idx="7">
                  <c:v>0</c:v>
                </c:pt>
                <c:pt idx="8">
                  <c:v>348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16-484B-B433-1540B100269A}"/>
            </c:ext>
          </c:extLst>
        </c:ser>
        <c:ser>
          <c:idx val="3"/>
          <c:order val="3"/>
          <c:tx>
            <c:strRef>
              <c:f>불암배드!$E$3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불암배드!$E$4:$E$15</c:f>
              <c:numCache>
                <c:formatCode>General</c:formatCode>
                <c:ptCount val="12"/>
                <c:pt idx="0">
                  <c:v>472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538</c:v>
                </c:pt>
                <c:pt idx="5">
                  <c:v>0</c:v>
                </c:pt>
                <c:pt idx="6">
                  <c:v>787</c:v>
                </c:pt>
                <c:pt idx="7">
                  <c:v>0</c:v>
                </c:pt>
                <c:pt idx="8">
                  <c:v>797</c:v>
                </c:pt>
                <c:pt idx="9">
                  <c:v>0</c:v>
                </c:pt>
                <c:pt idx="10">
                  <c:v>912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16-484B-B433-1540B100269A}"/>
            </c:ext>
          </c:extLst>
        </c:ser>
        <c:ser>
          <c:idx val="4"/>
          <c:order val="4"/>
          <c:tx>
            <c:strRef>
              <c:f>불암배드!$F$3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16-484B-B433-1540B100269A}"/>
            </c:ext>
          </c:extLst>
        </c:ser>
        <c:ser>
          <c:idx val="5"/>
          <c:order val="5"/>
          <c:tx>
            <c:strRef>
              <c:f>불암배드!$G$3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16-484B-B433-1540B100269A}"/>
            </c:ext>
          </c:extLst>
        </c:ser>
        <c:ser>
          <c:idx val="6"/>
          <c:order val="6"/>
          <c:tx>
            <c:strRef>
              <c:f>불암배드!$H$3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16-484B-B433-1540B100269A}"/>
            </c:ext>
          </c:extLst>
        </c:ser>
        <c:ser>
          <c:idx val="7"/>
          <c:order val="7"/>
          <c:tx>
            <c:strRef>
              <c:f>불암배드!$I$3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불암배드!$A$4:$A$15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불암배드!$I$4:$I$15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016-484B-B433-1540B100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4536"/>
        <c:axId val="587715320"/>
      </c:barChart>
      <c:catAx>
        <c:axId val="587714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5320"/>
        <c:crosses val="autoZero"/>
        <c:auto val="1"/>
        <c:lblAlgn val="ctr"/>
        <c:lblOffset val="100"/>
        <c:noMultiLvlLbl val="0"/>
      </c:catAx>
      <c:valAx>
        <c:axId val="587715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4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불암스타!$B$3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불암스타!$B$4:$B$15</c:f>
              <c:numCache>
                <c:formatCode>General</c:formatCode>
                <c:ptCount val="12"/>
                <c:pt idx="0">
                  <c:v>2650</c:v>
                </c:pt>
                <c:pt idx="1">
                  <c:v>4137</c:v>
                </c:pt>
                <c:pt idx="2">
                  <c:v>8060</c:v>
                </c:pt>
                <c:pt idx="3">
                  <c:v>6452</c:v>
                </c:pt>
                <c:pt idx="4">
                  <c:v>6452</c:v>
                </c:pt>
                <c:pt idx="5">
                  <c:v>6374</c:v>
                </c:pt>
                <c:pt idx="6">
                  <c:v>5426</c:v>
                </c:pt>
                <c:pt idx="7">
                  <c:v>4402</c:v>
                </c:pt>
                <c:pt idx="8">
                  <c:v>2256</c:v>
                </c:pt>
                <c:pt idx="9">
                  <c:v>3410</c:v>
                </c:pt>
                <c:pt idx="10">
                  <c:v>9273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5-446A-A609-1A89A6BA5A8B}"/>
            </c:ext>
          </c:extLst>
        </c:ser>
        <c:ser>
          <c:idx val="1"/>
          <c:order val="1"/>
          <c:tx>
            <c:strRef>
              <c:f>불암스타!$C$3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불암스타!$C$4:$C$15</c:f>
              <c:numCache>
                <c:formatCode>General</c:formatCode>
                <c:ptCount val="12"/>
                <c:pt idx="0">
                  <c:v>10232</c:v>
                </c:pt>
                <c:pt idx="1">
                  <c:v>10077</c:v>
                </c:pt>
                <c:pt idx="2">
                  <c:v>8728</c:v>
                </c:pt>
                <c:pt idx="3">
                  <c:v>9098</c:v>
                </c:pt>
                <c:pt idx="4">
                  <c:v>6659</c:v>
                </c:pt>
                <c:pt idx="5">
                  <c:v>6176</c:v>
                </c:pt>
                <c:pt idx="6">
                  <c:v>5432</c:v>
                </c:pt>
                <c:pt idx="7">
                  <c:v>5832</c:v>
                </c:pt>
                <c:pt idx="8">
                  <c:v>5840</c:v>
                </c:pt>
                <c:pt idx="9">
                  <c:v>7786</c:v>
                </c:pt>
                <c:pt idx="10">
                  <c:v>7848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05-446A-A609-1A89A6BA5A8B}"/>
            </c:ext>
          </c:extLst>
        </c:ser>
        <c:ser>
          <c:idx val="2"/>
          <c:order val="2"/>
          <c:tx>
            <c:strRef>
              <c:f>불암스타!$D$3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322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05-446A-A609-1A89A6BA5A8B}"/>
            </c:ext>
          </c:extLst>
        </c:ser>
        <c:ser>
          <c:idx val="3"/>
          <c:order val="3"/>
          <c:tx>
            <c:strRef>
              <c:f>불암스타!$E$3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05-446A-A609-1A89A6BA5A8B}"/>
            </c:ext>
          </c:extLst>
        </c:ser>
        <c:ser>
          <c:idx val="4"/>
          <c:order val="4"/>
          <c:tx>
            <c:strRef>
              <c:f>불암스타!$F$3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005-446A-A609-1A89A6BA5A8B}"/>
            </c:ext>
          </c:extLst>
        </c:ser>
        <c:ser>
          <c:idx val="5"/>
          <c:order val="5"/>
          <c:tx>
            <c:strRef>
              <c:f>불암스타!$G$3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005-446A-A609-1A89A6BA5A8B}"/>
            </c:ext>
          </c:extLst>
        </c:ser>
        <c:ser>
          <c:idx val="6"/>
          <c:order val="6"/>
          <c:tx>
            <c:strRef>
              <c:f>불암스타!$H$3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005-446A-A609-1A89A6BA5A8B}"/>
            </c:ext>
          </c:extLst>
        </c:ser>
        <c:ser>
          <c:idx val="7"/>
          <c:order val="7"/>
          <c:tx>
            <c:strRef>
              <c:f>불암스타!$I$3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불암스타!$A$4:$A$15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불암스타!$I$4:$I$15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005-446A-A609-1A89A6BA5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1008"/>
        <c:axId val="587709048"/>
      </c:barChart>
      <c:catAx>
        <c:axId val="58771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9048"/>
        <c:crosses val="autoZero"/>
        <c:auto val="1"/>
        <c:lblAlgn val="ctr"/>
        <c:lblOffset val="100"/>
        <c:noMultiLvlLbl val="0"/>
      </c:catAx>
      <c:valAx>
        <c:axId val="587709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당고개배!$B$3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당고개배!$B$4:$B$15</c:f>
              <c:numCache>
                <c:formatCode>General</c:formatCode>
                <c:ptCount val="12"/>
                <c:pt idx="0">
                  <c:v>4465</c:v>
                </c:pt>
                <c:pt idx="1">
                  <c:v>4200</c:v>
                </c:pt>
                <c:pt idx="2">
                  <c:v>7389</c:v>
                </c:pt>
                <c:pt idx="3">
                  <c:v>3946</c:v>
                </c:pt>
                <c:pt idx="4">
                  <c:v>2843</c:v>
                </c:pt>
                <c:pt idx="5">
                  <c:v>3462</c:v>
                </c:pt>
                <c:pt idx="6">
                  <c:v>5011</c:v>
                </c:pt>
                <c:pt idx="7">
                  <c:v>4619</c:v>
                </c:pt>
                <c:pt idx="8">
                  <c:v>1442</c:v>
                </c:pt>
                <c:pt idx="9">
                  <c:v>1028</c:v>
                </c:pt>
                <c:pt idx="10">
                  <c:v>2997</c:v>
                </c:pt>
                <c:pt idx="11">
                  <c:v>8149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EA-40E1-A7B4-EDA4A46C57EB}"/>
            </c:ext>
          </c:extLst>
        </c:ser>
        <c:ser>
          <c:idx val="1"/>
          <c:order val="1"/>
          <c:tx>
            <c:strRef>
              <c:f>당고개배!$C$3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당고개배!$C$4:$C$15</c:f>
              <c:numCache>
                <c:formatCode>General</c:formatCode>
                <c:ptCount val="12"/>
                <c:pt idx="0">
                  <c:v>12937</c:v>
                </c:pt>
                <c:pt idx="1">
                  <c:v>16332</c:v>
                </c:pt>
                <c:pt idx="2">
                  <c:v>13850</c:v>
                </c:pt>
                <c:pt idx="3">
                  <c:v>9370</c:v>
                </c:pt>
                <c:pt idx="4">
                  <c:v>4809</c:v>
                </c:pt>
                <c:pt idx="5">
                  <c:v>4656</c:v>
                </c:pt>
                <c:pt idx="6">
                  <c:v>6830</c:v>
                </c:pt>
                <c:pt idx="7">
                  <c:v>10249</c:v>
                </c:pt>
                <c:pt idx="8">
                  <c:v>10851</c:v>
                </c:pt>
                <c:pt idx="9">
                  <c:v>6621</c:v>
                </c:pt>
                <c:pt idx="10">
                  <c:v>5542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8EA-40E1-A7B4-EDA4A46C57EB}"/>
            </c:ext>
          </c:extLst>
        </c:ser>
        <c:ser>
          <c:idx val="2"/>
          <c:order val="2"/>
          <c:tx>
            <c:strRef>
              <c:f>당고개배!$D$3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당고개배!$D$4:$D$15</c:f>
              <c:numCache>
                <c:formatCode>General</c:formatCode>
                <c:ptCount val="12"/>
                <c:pt idx="0">
                  <c:v>42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83</c:v>
                </c:pt>
                <c:pt idx="5">
                  <c:v>0</c:v>
                </c:pt>
                <c:pt idx="6">
                  <c:v>53</c:v>
                </c:pt>
                <c:pt idx="7">
                  <c:v>0</c:v>
                </c:pt>
                <c:pt idx="8">
                  <c:v>63</c:v>
                </c:pt>
                <c:pt idx="9">
                  <c:v>0</c:v>
                </c:pt>
                <c:pt idx="10">
                  <c:v>23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8EA-40E1-A7B4-EDA4A46C57EB}"/>
            </c:ext>
          </c:extLst>
        </c:ser>
        <c:ser>
          <c:idx val="3"/>
          <c:order val="3"/>
          <c:tx>
            <c:strRef>
              <c:f>당고개배!$E$3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당고개배!$E$4:$E$15</c:f>
              <c:numCache>
                <c:formatCode>General</c:formatCode>
                <c:ptCount val="12"/>
                <c:pt idx="0">
                  <c:v>109</c:v>
                </c:pt>
                <c:pt idx="1">
                  <c:v>0</c:v>
                </c:pt>
                <c:pt idx="2">
                  <c:v>127</c:v>
                </c:pt>
                <c:pt idx="3">
                  <c:v>0</c:v>
                </c:pt>
                <c:pt idx="4">
                  <c:v>172</c:v>
                </c:pt>
                <c:pt idx="5">
                  <c:v>0</c:v>
                </c:pt>
                <c:pt idx="6">
                  <c:v>227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8EA-40E1-A7B4-EDA4A46C57EB}"/>
            </c:ext>
          </c:extLst>
        </c:ser>
        <c:ser>
          <c:idx val="4"/>
          <c:order val="4"/>
          <c:tx>
            <c:strRef>
              <c:f>당고개배!$F$3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8EA-40E1-A7B4-EDA4A46C57EB}"/>
            </c:ext>
          </c:extLst>
        </c:ser>
        <c:ser>
          <c:idx val="5"/>
          <c:order val="5"/>
          <c:tx>
            <c:strRef>
              <c:f>당고개배!$G$3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8EA-40E1-A7B4-EDA4A46C57EB}"/>
            </c:ext>
          </c:extLst>
        </c:ser>
        <c:ser>
          <c:idx val="6"/>
          <c:order val="6"/>
          <c:tx>
            <c:strRef>
              <c:f>당고개배!$H$3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EA-40E1-A7B4-EDA4A46C57EB}"/>
            </c:ext>
          </c:extLst>
        </c:ser>
        <c:ser>
          <c:idx val="7"/>
          <c:order val="7"/>
          <c:tx>
            <c:strRef>
              <c:f>당고개배!$I$3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당고개배!$A$4:$A$15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당고개배!$I$4:$I$15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8EA-40E1-A7B4-EDA4A46C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03168"/>
        <c:axId val="587709440"/>
      </c:barChart>
      <c:catAx>
        <c:axId val="58770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9440"/>
        <c:crosses val="autoZero"/>
        <c:auto val="1"/>
        <c:lblAlgn val="ctr"/>
        <c:lblOffset val="100"/>
        <c:noMultiLvlLbl val="0"/>
      </c:catAx>
      <c:valAx>
        <c:axId val="587709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03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초안산배!$B$3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초안산배!$B$4:$B$15</c:f>
              <c:numCache>
                <c:formatCode>General</c:formatCode>
                <c:ptCount val="12"/>
                <c:pt idx="0">
                  <c:v>8718</c:v>
                </c:pt>
                <c:pt idx="1">
                  <c:v>14690</c:v>
                </c:pt>
                <c:pt idx="2">
                  <c:v>22650</c:v>
                </c:pt>
                <c:pt idx="3">
                  <c:v>14190</c:v>
                </c:pt>
                <c:pt idx="4">
                  <c:v>10755</c:v>
                </c:pt>
                <c:pt idx="5">
                  <c:v>13010</c:v>
                </c:pt>
                <c:pt idx="6">
                  <c:v>15660</c:v>
                </c:pt>
                <c:pt idx="7">
                  <c:v>4493</c:v>
                </c:pt>
                <c:pt idx="8">
                  <c:v>2572</c:v>
                </c:pt>
                <c:pt idx="9">
                  <c:v>5302</c:v>
                </c:pt>
                <c:pt idx="10">
                  <c:v>15658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E-47B8-82E5-7889E5F30555}"/>
            </c:ext>
          </c:extLst>
        </c:ser>
        <c:ser>
          <c:idx val="1"/>
          <c:order val="1"/>
          <c:tx>
            <c:strRef>
              <c:f>초안산배!$C$3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초안산배!$C$4:$C$15</c:f>
              <c:numCache>
                <c:formatCode>General</c:formatCode>
                <c:ptCount val="12"/>
                <c:pt idx="0">
                  <c:v>38961</c:v>
                </c:pt>
                <c:pt idx="1">
                  <c:v>34225</c:v>
                </c:pt>
                <c:pt idx="2">
                  <c:v>25640</c:v>
                </c:pt>
                <c:pt idx="3">
                  <c:v>15096</c:v>
                </c:pt>
                <c:pt idx="4">
                  <c:v>12085</c:v>
                </c:pt>
                <c:pt idx="5">
                  <c:v>12951</c:v>
                </c:pt>
                <c:pt idx="6">
                  <c:v>18481</c:v>
                </c:pt>
                <c:pt idx="7">
                  <c:v>22689</c:v>
                </c:pt>
                <c:pt idx="8">
                  <c:v>16715</c:v>
                </c:pt>
                <c:pt idx="9">
                  <c:v>16297</c:v>
                </c:pt>
                <c:pt idx="10">
                  <c:v>19221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E-47B8-82E5-7889E5F30555}"/>
            </c:ext>
          </c:extLst>
        </c:ser>
        <c:ser>
          <c:idx val="2"/>
          <c:order val="2"/>
          <c:tx>
            <c:strRef>
              <c:f>초안산배!$D$3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7E-47B8-82E5-7889E5F30555}"/>
            </c:ext>
          </c:extLst>
        </c:ser>
        <c:ser>
          <c:idx val="3"/>
          <c:order val="3"/>
          <c:tx>
            <c:strRef>
              <c:f>초안산배!$E$3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7E-47B8-82E5-7889E5F30555}"/>
            </c:ext>
          </c:extLst>
        </c:ser>
        <c:ser>
          <c:idx val="4"/>
          <c:order val="4"/>
          <c:tx>
            <c:strRef>
              <c:f>초안산배!$F$3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17E-47B8-82E5-7889E5F30555}"/>
            </c:ext>
          </c:extLst>
        </c:ser>
        <c:ser>
          <c:idx val="5"/>
          <c:order val="5"/>
          <c:tx>
            <c:strRef>
              <c:f>초안산배!$G$3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17E-47B8-82E5-7889E5F30555}"/>
            </c:ext>
          </c:extLst>
        </c:ser>
        <c:ser>
          <c:idx val="6"/>
          <c:order val="6"/>
          <c:tx>
            <c:strRef>
              <c:f>초안산배!$H$3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17E-47B8-82E5-7889E5F30555}"/>
            </c:ext>
          </c:extLst>
        </c:ser>
        <c:ser>
          <c:idx val="7"/>
          <c:order val="7"/>
          <c:tx>
            <c:strRef>
              <c:f>초안산배!$I$3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초안산배!$A$4:$A$15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초안산배!$I$4:$I$15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17E-47B8-82E5-7889E5F30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2184"/>
        <c:axId val="587712576"/>
      </c:barChart>
      <c:catAx>
        <c:axId val="587712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2576"/>
        <c:crosses val="autoZero"/>
        <c:auto val="1"/>
        <c:lblAlgn val="ctr"/>
        <c:lblOffset val="100"/>
        <c:noMultiLvlLbl val="0"/>
      </c:catAx>
      <c:valAx>
        <c:axId val="58771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2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'2월'!$B$4:$B$15</c:f>
              <c:numCache>
                <c:formatCode>#,##0_ </c:formatCode>
                <c:ptCount val="12"/>
                <c:pt idx="0">
                  <c:v>49954</c:v>
                </c:pt>
                <c:pt idx="1">
                  <c:v>45681</c:v>
                </c:pt>
                <c:pt idx="2">
                  <c:v>39031</c:v>
                </c:pt>
                <c:pt idx="3">
                  <c:v>52022</c:v>
                </c:pt>
                <c:pt idx="4">
                  <c:v>10077</c:v>
                </c:pt>
                <c:pt idx="5">
                  <c:v>16332</c:v>
                </c:pt>
                <c:pt idx="6">
                  <c:v>34225</c:v>
                </c:pt>
                <c:pt idx="7">
                  <c:v>11275</c:v>
                </c:pt>
                <c:pt idx="8">
                  <c:v>31158</c:v>
                </c:pt>
                <c:pt idx="9">
                  <c:v>13081</c:v>
                </c:pt>
                <c:pt idx="10">
                  <c:v>5221</c:v>
                </c:pt>
                <c:pt idx="11">
                  <c:v>23833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A-45F3-8E07-93270666AA84}"/>
            </c:ext>
          </c:extLst>
        </c:ser>
        <c:ser>
          <c:idx val="1"/>
          <c:order val="1"/>
          <c:tx>
            <c:strRef>
              <c:f>'2월'!$D$2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864</c:v>
                </c:pt>
                <c:pt idx="2">
                  <c:v>538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7A-45F3-8E07-93270666AA84}"/>
            </c:ext>
          </c:extLst>
        </c:ser>
        <c:ser>
          <c:idx val="2"/>
          <c:order val="2"/>
          <c:tx>
            <c:strRef>
              <c:f>'2월'!$F$2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'2월'!$F$4:$F$15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7A-45F3-8E07-93270666AA84}"/>
            </c:ext>
          </c:extLst>
        </c:ser>
        <c:ser>
          <c:idx val="3"/>
          <c:order val="3"/>
          <c:tx>
            <c:strRef>
              <c:f>'2월'!$H$2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'2월'!$A$4:$A$15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'2월'!$H$4:$H$15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8805</c:v>
                </c:pt>
                <c:pt idx="2">
                  <c:v>2295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7A-45F3-8E07-93270666A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6416"/>
        <c:axId val="141895240"/>
      </c:barChart>
      <c:catAx>
        <c:axId val="14189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5240"/>
        <c:crosses val="autoZero"/>
        <c:auto val="1"/>
        <c:lblAlgn val="ctr"/>
        <c:lblOffset val="100"/>
        <c:noMultiLvlLbl val="0"/>
      </c:catAx>
      <c:valAx>
        <c:axId val="14189524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상계공영!$B$3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상계공영!$B$4:$B$15</c:f>
              <c:numCache>
                <c:formatCode>General</c:formatCode>
                <c:ptCount val="12"/>
                <c:pt idx="0">
                  <c:v>11045</c:v>
                </c:pt>
                <c:pt idx="1">
                  <c:v>11561</c:v>
                </c:pt>
                <c:pt idx="2">
                  <c:v>9831</c:v>
                </c:pt>
                <c:pt idx="3">
                  <c:v>9662</c:v>
                </c:pt>
                <c:pt idx="4">
                  <c:v>8548</c:v>
                </c:pt>
                <c:pt idx="5">
                  <c:v>8769</c:v>
                </c:pt>
                <c:pt idx="6">
                  <c:v>8494</c:v>
                </c:pt>
                <c:pt idx="7">
                  <c:v>8971</c:v>
                </c:pt>
                <c:pt idx="8">
                  <c:v>8843</c:v>
                </c:pt>
                <c:pt idx="9">
                  <c:v>8306</c:v>
                </c:pt>
                <c:pt idx="10">
                  <c:v>8722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19-4511-A765-ACF6BD918FFE}"/>
            </c:ext>
          </c:extLst>
        </c:ser>
        <c:ser>
          <c:idx val="1"/>
          <c:order val="1"/>
          <c:tx>
            <c:strRef>
              <c:f>상계공영!$C$3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상계공영!$C$4:$C$15</c:f>
              <c:numCache>
                <c:formatCode>General</c:formatCode>
                <c:ptCount val="12"/>
                <c:pt idx="0">
                  <c:v>129471</c:v>
                </c:pt>
                <c:pt idx="1">
                  <c:v>11275</c:v>
                </c:pt>
                <c:pt idx="2">
                  <c:v>10999</c:v>
                </c:pt>
                <c:pt idx="3">
                  <c:v>8956</c:v>
                </c:pt>
                <c:pt idx="4">
                  <c:v>8563</c:v>
                </c:pt>
                <c:pt idx="5">
                  <c:v>8544</c:v>
                </c:pt>
                <c:pt idx="6">
                  <c:v>7329</c:v>
                </c:pt>
                <c:pt idx="7">
                  <c:v>9699</c:v>
                </c:pt>
                <c:pt idx="8">
                  <c:v>8322</c:v>
                </c:pt>
                <c:pt idx="9">
                  <c:v>8709</c:v>
                </c:pt>
                <c:pt idx="10">
                  <c:v>8957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19-4511-A765-ACF6BD918FFE}"/>
            </c:ext>
          </c:extLst>
        </c:ser>
        <c:ser>
          <c:idx val="2"/>
          <c:order val="2"/>
          <c:tx>
            <c:strRef>
              <c:f>상계공영!$D$3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상계공영!$D$4:$D$15</c:f>
              <c:numCache>
                <c:formatCode>General</c:formatCode>
                <c:ptCount val="12"/>
                <c:pt idx="0">
                  <c:v>104</c:v>
                </c:pt>
                <c:pt idx="1">
                  <c:v>0</c:v>
                </c:pt>
                <c:pt idx="2">
                  <c:v>69</c:v>
                </c:pt>
                <c:pt idx="3">
                  <c:v>0</c:v>
                </c:pt>
                <c:pt idx="4">
                  <c:v>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76</c:v>
                </c:pt>
                <c:pt idx="9">
                  <c:v>0</c:v>
                </c:pt>
                <c:pt idx="10">
                  <c:v>65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E19-4511-A765-ACF6BD918FFE}"/>
            </c:ext>
          </c:extLst>
        </c:ser>
        <c:ser>
          <c:idx val="3"/>
          <c:order val="3"/>
          <c:tx>
            <c:strRef>
              <c:f>상계공영!$E$3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상계공영!$E$4:$E$15</c:f>
              <c:numCache>
                <c:formatCode>General</c:formatCode>
                <c:ptCount val="12"/>
                <c:pt idx="0">
                  <c:v>56</c:v>
                </c:pt>
                <c:pt idx="1">
                  <c:v>0</c:v>
                </c:pt>
                <c:pt idx="2">
                  <c:v>70</c:v>
                </c:pt>
                <c:pt idx="3">
                  <c:v>0</c:v>
                </c:pt>
                <c:pt idx="4">
                  <c:v>54</c:v>
                </c:pt>
                <c:pt idx="5">
                  <c:v>0</c:v>
                </c:pt>
                <c:pt idx="6">
                  <c:v>71</c:v>
                </c:pt>
                <c:pt idx="7">
                  <c:v>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19-4511-A765-ACF6BD918FFE}"/>
            </c:ext>
          </c:extLst>
        </c:ser>
        <c:ser>
          <c:idx val="4"/>
          <c:order val="4"/>
          <c:tx>
            <c:strRef>
              <c:f>상계공영!$F$3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19-4511-A765-ACF6BD918FFE}"/>
            </c:ext>
          </c:extLst>
        </c:ser>
        <c:ser>
          <c:idx val="5"/>
          <c:order val="5"/>
          <c:tx>
            <c:strRef>
              <c:f>상계공영!$G$3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E19-4511-A765-ACF6BD918FFE}"/>
            </c:ext>
          </c:extLst>
        </c:ser>
        <c:ser>
          <c:idx val="6"/>
          <c:order val="6"/>
          <c:tx>
            <c:strRef>
              <c:f>상계공영!$H$3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E19-4511-A765-ACF6BD918FFE}"/>
            </c:ext>
          </c:extLst>
        </c:ser>
        <c:ser>
          <c:idx val="7"/>
          <c:order val="7"/>
          <c:tx>
            <c:strRef>
              <c:f>상계공영!$I$3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상계공영!$A$4:$A$15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상계공영!$I$4:$I$15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19-4511-A765-ACF6BD918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3360"/>
        <c:axId val="587703952"/>
      </c:barChart>
      <c:catAx>
        <c:axId val="58771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03952"/>
        <c:crosses val="autoZero"/>
        <c:auto val="1"/>
        <c:lblAlgn val="ctr"/>
        <c:lblOffset val="100"/>
        <c:noMultiLvlLbl val="0"/>
      </c:catAx>
      <c:valAx>
        <c:axId val="58770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마들스타!$B$3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마들스타!$B$4:$B$15</c:f>
              <c:numCache>
                <c:formatCode>General</c:formatCode>
                <c:ptCount val="12"/>
                <c:pt idx="0">
                  <c:v>36554</c:v>
                </c:pt>
                <c:pt idx="1">
                  <c:v>38853</c:v>
                </c:pt>
                <c:pt idx="2">
                  <c:v>31065</c:v>
                </c:pt>
                <c:pt idx="3">
                  <c:v>22386</c:v>
                </c:pt>
                <c:pt idx="4">
                  <c:v>16984</c:v>
                </c:pt>
                <c:pt idx="5">
                  <c:v>16335</c:v>
                </c:pt>
                <c:pt idx="6">
                  <c:v>15515</c:v>
                </c:pt>
                <c:pt idx="7">
                  <c:v>15643</c:v>
                </c:pt>
                <c:pt idx="8">
                  <c:v>12192</c:v>
                </c:pt>
                <c:pt idx="9">
                  <c:v>27800</c:v>
                </c:pt>
                <c:pt idx="10">
                  <c:v>23187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7-43F9-9D10-BFF8A84D234A}"/>
            </c:ext>
          </c:extLst>
        </c:ser>
        <c:ser>
          <c:idx val="1"/>
          <c:order val="1"/>
          <c:tx>
            <c:strRef>
              <c:f>마들스타!$C$3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마들스타!$C$4:$C$15</c:f>
              <c:numCache>
                <c:formatCode>General</c:formatCode>
                <c:ptCount val="12"/>
                <c:pt idx="0">
                  <c:v>28740</c:v>
                </c:pt>
                <c:pt idx="1">
                  <c:v>31158</c:v>
                </c:pt>
                <c:pt idx="2">
                  <c:v>27331</c:v>
                </c:pt>
                <c:pt idx="3">
                  <c:v>21587</c:v>
                </c:pt>
                <c:pt idx="4">
                  <c:v>16615</c:v>
                </c:pt>
                <c:pt idx="5">
                  <c:v>16765</c:v>
                </c:pt>
                <c:pt idx="6">
                  <c:v>17379</c:v>
                </c:pt>
                <c:pt idx="7">
                  <c:v>26082</c:v>
                </c:pt>
                <c:pt idx="8">
                  <c:v>25859</c:v>
                </c:pt>
                <c:pt idx="9">
                  <c:v>24062</c:v>
                </c:pt>
                <c:pt idx="10">
                  <c:v>24907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77-43F9-9D10-BFF8A84D234A}"/>
            </c:ext>
          </c:extLst>
        </c:ser>
        <c:ser>
          <c:idx val="2"/>
          <c:order val="2"/>
          <c:tx>
            <c:strRef>
              <c:f>마들스타!$D$3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77-43F9-9D10-BFF8A84D234A}"/>
            </c:ext>
          </c:extLst>
        </c:ser>
        <c:ser>
          <c:idx val="3"/>
          <c:order val="3"/>
          <c:tx>
            <c:strRef>
              <c:f>마들스타!$E$3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77-43F9-9D10-BFF8A84D234A}"/>
            </c:ext>
          </c:extLst>
        </c:ser>
        <c:ser>
          <c:idx val="4"/>
          <c:order val="4"/>
          <c:tx>
            <c:strRef>
              <c:f>마들스타!$F$3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377-43F9-9D10-BFF8A84D234A}"/>
            </c:ext>
          </c:extLst>
        </c:ser>
        <c:ser>
          <c:idx val="5"/>
          <c:order val="5"/>
          <c:tx>
            <c:strRef>
              <c:f>마들스타!$G$3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3F9-9D10-BFF8A84D234A}"/>
            </c:ext>
          </c:extLst>
        </c:ser>
        <c:ser>
          <c:idx val="6"/>
          <c:order val="6"/>
          <c:tx>
            <c:strRef>
              <c:f>마들스타!$H$3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377-43F9-9D10-BFF8A84D234A}"/>
            </c:ext>
          </c:extLst>
        </c:ser>
        <c:ser>
          <c:idx val="7"/>
          <c:order val="7"/>
          <c:tx>
            <c:strRef>
              <c:f>마들스타!$I$3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마들스타!$A$4:$A$15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마들스타!$I$4:$I$15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77-43F9-9D10-BFF8A84D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04344"/>
        <c:axId val="587718456"/>
      </c:barChart>
      <c:catAx>
        <c:axId val="587704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8456"/>
        <c:crosses val="autoZero"/>
        <c:auto val="1"/>
        <c:lblAlgn val="ctr"/>
        <c:lblOffset val="100"/>
        <c:noMultiLvlLbl val="0"/>
      </c:catAx>
      <c:valAx>
        <c:axId val="587718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04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마들테니!$B$3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마들테니!$B$4:$B$15</c:f>
              <c:numCache>
                <c:formatCode>General</c:formatCode>
                <c:ptCount val="12"/>
                <c:pt idx="0">
                  <c:v>1453</c:v>
                </c:pt>
                <c:pt idx="1">
                  <c:v>4524</c:v>
                </c:pt>
                <c:pt idx="2">
                  <c:v>10977</c:v>
                </c:pt>
                <c:pt idx="3">
                  <c:v>9016</c:v>
                </c:pt>
                <c:pt idx="4">
                  <c:v>5966</c:v>
                </c:pt>
                <c:pt idx="5">
                  <c:v>4840</c:v>
                </c:pt>
                <c:pt idx="6">
                  <c:v>4878</c:v>
                </c:pt>
                <c:pt idx="7">
                  <c:v>5149</c:v>
                </c:pt>
                <c:pt idx="8">
                  <c:v>755</c:v>
                </c:pt>
                <c:pt idx="9">
                  <c:v>494</c:v>
                </c:pt>
                <c:pt idx="10">
                  <c:v>13013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FD-440F-993C-A33B365D0617}"/>
            </c:ext>
          </c:extLst>
        </c:ser>
        <c:ser>
          <c:idx val="1"/>
          <c:order val="1"/>
          <c:tx>
            <c:strRef>
              <c:f>마들테니!$C$3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마들테니!$C$4:$C$15</c:f>
              <c:numCache>
                <c:formatCode>General</c:formatCode>
                <c:ptCount val="12"/>
                <c:pt idx="0">
                  <c:v>14019</c:v>
                </c:pt>
                <c:pt idx="1">
                  <c:v>13081</c:v>
                </c:pt>
                <c:pt idx="2">
                  <c:v>11943</c:v>
                </c:pt>
                <c:pt idx="3">
                  <c:v>9236</c:v>
                </c:pt>
                <c:pt idx="4">
                  <c:v>6303</c:v>
                </c:pt>
                <c:pt idx="5">
                  <c:v>5968</c:v>
                </c:pt>
                <c:pt idx="6">
                  <c:v>4792</c:v>
                </c:pt>
                <c:pt idx="7">
                  <c:v>6010</c:v>
                </c:pt>
                <c:pt idx="8">
                  <c:v>5905</c:v>
                </c:pt>
                <c:pt idx="9">
                  <c:v>6750</c:v>
                </c:pt>
                <c:pt idx="10">
                  <c:v>9474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FD-440F-993C-A33B365D0617}"/>
            </c:ext>
          </c:extLst>
        </c:ser>
        <c:ser>
          <c:idx val="2"/>
          <c:order val="2"/>
          <c:tx>
            <c:strRef>
              <c:f>마들테니!$D$3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마들테니!$D$4:$D$15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FD-440F-993C-A33B365D0617}"/>
            </c:ext>
          </c:extLst>
        </c:ser>
        <c:ser>
          <c:idx val="3"/>
          <c:order val="3"/>
          <c:tx>
            <c:strRef>
              <c:f>마들테니!$E$3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마들테니!$E$4:$E$15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FD-440F-993C-A33B365D0617}"/>
            </c:ext>
          </c:extLst>
        </c:ser>
        <c:ser>
          <c:idx val="4"/>
          <c:order val="4"/>
          <c:tx>
            <c:strRef>
              <c:f>마들테니!$F$3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1FD-440F-993C-A33B365D0617}"/>
            </c:ext>
          </c:extLst>
        </c:ser>
        <c:ser>
          <c:idx val="5"/>
          <c:order val="5"/>
          <c:tx>
            <c:strRef>
              <c:f>마들테니!$G$3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FD-440F-993C-A33B365D0617}"/>
            </c:ext>
          </c:extLst>
        </c:ser>
        <c:ser>
          <c:idx val="6"/>
          <c:order val="6"/>
          <c:tx>
            <c:strRef>
              <c:f>마들테니!$H$3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1FD-440F-993C-A33B365D0617}"/>
            </c:ext>
          </c:extLst>
        </c:ser>
        <c:ser>
          <c:idx val="7"/>
          <c:order val="7"/>
          <c:tx>
            <c:strRef>
              <c:f>마들테니!$I$3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마들테니!$A$4:$A$15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마들테니!$I$4:$I$15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D-440F-993C-A33B365D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5712"/>
        <c:axId val="587716104"/>
      </c:barChart>
      <c:catAx>
        <c:axId val="58771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6104"/>
        <c:crosses val="autoZero"/>
        <c:auto val="1"/>
        <c:lblAlgn val="ctr"/>
        <c:lblOffset val="100"/>
        <c:noMultiLvlLbl val="0"/>
      </c:catAx>
      <c:valAx>
        <c:axId val="587716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5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더불어숲!$B$3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더불어숲!$B$4:$B$15</c:f>
              <c:numCache>
                <c:formatCode>General</c:formatCode>
                <c:ptCount val="12"/>
                <c:pt idx="0">
                  <c:v>4514</c:v>
                </c:pt>
                <c:pt idx="1">
                  <c:v>4777</c:v>
                </c:pt>
                <c:pt idx="2">
                  <c:v>3292</c:v>
                </c:pt>
                <c:pt idx="3">
                  <c:v>2990</c:v>
                </c:pt>
                <c:pt idx="4">
                  <c:v>1847</c:v>
                </c:pt>
                <c:pt idx="5">
                  <c:v>1346</c:v>
                </c:pt>
                <c:pt idx="6">
                  <c:v>2226</c:v>
                </c:pt>
                <c:pt idx="7">
                  <c:v>1805</c:v>
                </c:pt>
                <c:pt idx="8">
                  <c:v>1309</c:v>
                </c:pt>
                <c:pt idx="9">
                  <c:v>2307</c:v>
                </c:pt>
                <c:pt idx="10">
                  <c:v>4089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C8-48AF-9A13-7C597AA8FE0F}"/>
            </c:ext>
          </c:extLst>
        </c:ser>
        <c:ser>
          <c:idx val="1"/>
          <c:order val="1"/>
          <c:tx>
            <c:strRef>
              <c:f>더불어숲!$C$3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더불어숲!$C$4:$C$15</c:f>
              <c:numCache>
                <c:formatCode>General</c:formatCode>
                <c:ptCount val="12"/>
                <c:pt idx="0">
                  <c:v>4196</c:v>
                </c:pt>
                <c:pt idx="1">
                  <c:v>5221</c:v>
                </c:pt>
                <c:pt idx="2">
                  <c:v>4304</c:v>
                </c:pt>
                <c:pt idx="3">
                  <c:v>3154</c:v>
                </c:pt>
                <c:pt idx="4">
                  <c:v>3091</c:v>
                </c:pt>
                <c:pt idx="5">
                  <c:v>2004</c:v>
                </c:pt>
                <c:pt idx="6">
                  <c:v>1350</c:v>
                </c:pt>
                <c:pt idx="7">
                  <c:v>1461</c:v>
                </c:pt>
                <c:pt idx="8">
                  <c:v>1489</c:v>
                </c:pt>
                <c:pt idx="9">
                  <c:v>1484</c:v>
                </c:pt>
                <c:pt idx="10">
                  <c:v>1892</c:v>
                </c:pt>
                <c:pt idx="11">
                  <c:v>2981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6C8-48AF-9A13-7C597AA8FE0F}"/>
            </c:ext>
          </c:extLst>
        </c:ser>
        <c:ser>
          <c:idx val="2"/>
          <c:order val="2"/>
          <c:tx>
            <c:strRef>
              <c:f>더불어숲!$D$3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더불어숲!$D$4:$D$15</c:f>
              <c:numCache>
                <c:formatCode>General</c:formatCode>
                <c:ptCount val="12"/>
                <c:pt idx="0">
                  <c:v>0</c:v>
                </c:pt>
                <c:pt idx="1">
                  <c:v>72</c:v>
                </c:pt>
                <c:pt idx="2">
                  <c:v>0</c:v>
                </c:pt>
                <c:pt idx="3">
                  <c:v>56</c:v>
                </c:pt>
                <c:pt idx="4">
                  <c:v>0</c:v>
                </c:pt>
                <c:pt idx="5">
                  <c:v>42</c:v>
                </c:pt>
                <c:pt idx="6">
                  <c:v>0</c:v>
                </c:pt>
                <c:pt idx="7">
                  <c:v>33</c:v>
                </c:pt>
                <c:pt idx="8">
                  <c:v>0</c:v>
                </c:pt>
                <c:pt idx="9">
                  <c:v>34</c:v>
                </c:pt>
                <c:pt idx="10">
                  <c:v>321</c:v>
                </c:pt>
                <c:pt idx="11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6C8-48AF-9A13-7C597AA8FE0F}"/>
            </c:ext>
          </c:extLst>
        </c:ser>
        <c:ser>
          <c:idx val="3"/>
          <c:order val="3"/>
          <c:tx>
            <c:strRef>
              <c:f>더불어숲!$E$3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더불어숲!$E$4:$E$15</c:f>
              <c:numCache>
                <c:formatCode>General</c:formatCode>
                <c:ptCount val="12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28</c:v>
                </c:pt>
                <c:pt idx="4">
                  <c:v>393</c:v>
                </c:pt>
                <c:pt idx="5">
                  <c:v>0</c:v>
                </c:pt>
                <c:pt idx="6">
                  <c:v>0</c:v>
                </c:pt>
                <c:pt idx="7">
                  <c:v>120</c:v>
                </c:pt>
                <c:pt idx="8">
                  <c:v>0</c:v>
                </c:pt>
                <c:pt idx="9">
                  <c:v>118</c:v>
                </c:pt>
                <c:pt idx="10">
                  <c:v>0</c:v>
                </c:pt>
                <c:pt idx="11">
                  <c:v>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6C8-48AF-9A13-7C597AA8FE0F}"/>
            </c:ext>
          </c:extLst>
        </c:ser>
        <c:ser>
          <c:idx val="4"/>
          <c:order val="4"/>
          <c:tx>
            <c:strRef>
              <c:f>더불어숲!$F$3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6C8-48AF-9A13-7C597AA8FE0F}"/>
            </c:ext>
          </c:extLst>
        </c:ser>
        <c:ser>
          <c:idx val="5"/>
          <c:order val="5"/>
          <c:tx>
            <c:strRef>
              <c:f>더불어숲!$G$3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6C8-48AF-9A13-7C597AA8FE0F}"/>
            </c:ext>
          </c:extLst>
        </c:ser>
        <c:ser>
          <c:idx val="6"/>
          <c:order val="6"/>
          <c:tx>
            <c:strRef>
              <c:f>더불어숲!$H$3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6C8-48AF-9A13-7C597AA8FE0F}"/>
            </c:ext>
          </c:extLst>
        </c:ser>
        <c:ser>
          <c:idx val="7"/>
          <c:order val="7"/>
          <c:tx>
            <c:strRef>
              <c:f>더불어숲!$I$3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더불어숲!$A$4:$A$15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더불어숲!$I$4:$I$15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6C8-48AF-9A13-7C597AA8F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7280"/>
        <c:axId val="587717672"/>
      </c:barChart>
      <c:catAx>
        <c:axId val="58771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7717672"/>
        <c:crosses val="autoZero"/>
        <c:auto val="1"/>
        <c:lblAlgn val="ctr"/>
        <c:lblOffset val="100"/>
        <c:noMultiLvlLbl val="0"/>
      </c:catAx>
      <c:valAx>
        <c:axId val="587717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초안산캠!$B$3</c:f>
              <c:strCache>
                <c:ptCount val="1"/>
                <c:pt idx="0">
                  <c:v>2021년
전기 사용량
(kWh)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초안산캠!$B$4:$B$15</c:f>
              <c:numCache>
                <c:formatCode>General</c:formatCode>
                <c:ptCount val="12"/>
                <c:pt idx="0">
                  <c:v>9672</c:v>
                </c:pt>
                <c:pt idx="1">
                  <c:v>12709</c:v>
                </c:pt>
                <c:pt idx="2">
                  <c:v>16313</c:v>
                </c:pt>
                <c:pt idx="3">
                  <c:v>11627</c:v>
                </c:pt>
                <c:pt idx="4">
                  <c:v>10791</c:v>
                </c:pt>
                <c:pt idx="5">
                  <c:v>8058</c:v>
                </c:pt>
                <c:pt idx="6">
                  <c:v>5680</c:v>
                </c:pt>
                <c:pt idx="7">
                  <c:v>4269</c:v>
                </c:pt>
                <c:pt idx="8">
                  <c:v>4835</c:v>
                </c:pt>
                <c:pt idx="9">
                  <c:v>5983</c:v>
                </c:pt>
                <c:pt idx="10">
                  <c:v>11235</c:v>
                </c:pt>
                <c:pt idx="11">
                  <c:v>16423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9-4EEF-88B7-3D6FC891533C}"/>
            </c:ext>
          </c:extLst>
        </c:ser>
        <c:ser>
          <c:idx val="1"/>
          <c:order val="1"/>
          <c:tx>
            <c:strRef>
              <c:f>초안산캠!$C$3</c:f>
              <c:strCache>
                <c:ptCount val="1"/>
                <c:pt idx="0">
                  <c:v>2022년
전기 사용량
(kWh)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초안산캠!$C$4:$C$15</c:f>
              <c:numCache>
                <c:formatCode>General</c:formatCode>
                <c:ptCount val="12"/>
                <c:pt idx="0">
                  <c:v>21867</c:v>
                </c:pt>
                <c:pt idx="1">
                  <c:v>23833</c:v>
                </c:pt>
                <c:pt idx="2">
                  <c:v>20606</c:v>
                </c:pt>
                <c:pt idx="3">
                  <c:v>17556</c:v>
                </c:pt>
                <c:pt idx="4">
                  <c:v>11979</c:v>
                </c:pt>
                <c:pt idx="5">
                  <c:v>8530</c:v>
                </c:pt>
                <c:pt idx="6">
                  <c:v>6795</c:v>
                </c:pt>
                <c:pt idx="7">
                  <c:v>6874</c:v>
                </c:pt>
                <c:pt idx="8">
                  <c:v>7175</c:v>
                </c:pt>
                <c:pt idx="9">
                  <c:v>9265</c:v>
                </c:pt>
                <c:pt idx="10">
                  <c:v>12679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A9-4EEF-88B7-3D6FC891533C}"/>
            </c:ext>
          </c:extLst>
        </c:ser>
        <c:ser>
          <c:idx val="2"/>
          <c:order val="2"/>
          <c:tx>
            <c:strRef>
              <c:f>초안산캠!$D$3</c:f>
              <c:strCache>
                <c:ptCount val="1"/>
                <c:pt idx="0">
                  <c:v>2021년
상·하수도 사용량
(㎥)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초안산캠!$D$4:$D$15</c:f>
              <c:numCache>
                <c:formatCode>General</c:formatCode>
                <c:ptCount val="12"/>
                <c:pt idx="0">
                  <c:v>0</c:v>
                </c:pt>
                <c:pt idx="1">
                  <c:v>311</c:v>
                </c:pt>
                <c:pt idx="2">
                  <c:v>0</c:v>
                </c:pt>
                <c:pt idx="3">
                  <c:v>0</c:v>
                </c:pt>
                <c:pt idx="4">
                  <c:v>465</c:v>
                </c:pt>
                <c:pt idx="5">
                  <c:v>0</c:v>
                </c:pt>
                <c:pt idx="6">
                  <c:v>532</c:v>
                </c:pt>
                <c:pt idx="7">
                  <c:v>0</c:v>
                </c:pt>
                <c:pt idx="8">
                  <c:v>234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A9-4EEF-88B7-3D6FC891533C}"/>
            </c:ext>
          </c:extLst>
        </c:ser>
        <c:ser>
          <c:idx val="3"/>
          <c:order val="3"/>
          <c:tx>
            <c:strRef>
              <c:f>초안산캠!$E$3</c:f>
              <c:strCache>
                <c:ptCount val="1"/>
                <c:pt idx="0">
                  <c:v>2022년
상·하수도 사용량
(㎥)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초안산캠!$E$4:$E$15</c:f>
              <c:numCache>
                <c:formatCode>General</c:formatCode>
                <c:ptCount val="12"/>
                <c:pt idx="0">
                  <c:v>350</c:v>
                </c:pt>
                <c:pt idx="1">
                  <c:v>0</c:v>
                </c:pt>
                <c:pt idx="2">
                  <c:v>363</c:v>
                </c:pt>
                <c:pt idx="3">
                  <c:v>0</c:v>
                </c:pt>
                <c:pt idx="4">
                  <c:v>519</c:v>
                </c:pt>
                <c:pt idx="5">
                  <c:v>0</c:v>
                </c:pt>
                <c:pt idx="6">
                  <c:v>731</c:v>
                </c:pt>
                <c:pt idx="7">
                  <c:v>0</c:v>
                </c:pt>
                <c:pt idx="8">
                  <c:v>654</c:v>
                </c:pt>
                <c:pt idx="9">
                  <c:v>0</c:v>
                </c:pt>
                <c:pt idx="10">
                  <c:v>716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DA9-4EEF-88B7-3D6FC891533C}"/>
            </c:ext>
          </c:extLst>
        </c:ser>
        <c:ser>
          <c:idx val="4"/>
          <c:order val="4"/>
          <c:tx>
            <c:strRef>
              <c:f>초안산캠!$F$3</c:f>
              <c:strCache>
                <c:ptCount val="1"/>
                <c:pt idx="0">
                  <c:v>2021년
열 사용량
(Mwh)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A9-4EEF-88B7-3D6FC891533C}"/>
            </c:ext>
          </c:extLst>
        </c:ser>
        <c:ser>
          <c:idx val="5"/>
          <c:order val="5"/>
          <c:tx>
            <c:strRef>
              <c:f>초안산캠!$G$3</c:f>
              <c:strCache>
                <c:ptCount val="1"/>
                <c:pt idx="0">
                  <c:v>2022년
열 사용량
(Mwh)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초안산캠!$G$4:$G$15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DA9-4EEF-88B7-3D6FC891533C}"/>
            </c:ext>
          </c:extLst>
        </c:ser>
        <c:ser>
          <c:idx val="6"/>
          <c:order val="6"/>
          <c:tx>
            <c:strRef>
              <c:f>초안산캠!$H$3</c:f>
              <c:strCache>
                <c:ptCount val="1"/>
                <c:pt idx="0">
                  <c:v>2021년
도시가스 사용량
(Mj)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초안산캠!$H$4:$H$15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A9-4EEF-88B7-3D6FC891533C}"/>
            </c:ext>
          </c:extLst>
        </c:ser>
        <c:ser>
          <c:idx val="7"/>
          <c:order val="7"/>
          <c:tx>
            <c:strRef>
              <c:f>초안산캠!$I$3</c:f>
              <c:strCache>
                <c:ptCount val="1"/>
                <c:pt idx="0">
                  <c:v>2022년
도시가스 사용량
(Mj)</c:v>
                </c:pt>
              </c:strCache>
            </c:strRef>
          </c:tx>
          <c:invertIfNegative val="0"/>
          <c:cat>
            <c:strRef>
              <c:f>초안산캠!$A$4:$A$15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초안산캠!$I$4:$I$15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A9-4EEF-88B7-3D6FC891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718064"/>
        <c:axId val="590012696"/>
      </c:barChart>
      <c:catAx>
        <c:axId val="58771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012696"/>
        <c:crosses val="autoZero"/>
        <c:auto val="1"/>
        <c:lblAlgn val="ctr"/>
        <c:lblOffset val="100"/>
        <c:noMultiLvlLbl val="0"/>
      </c:catAx>
      <c:valAx>
        <c:axId val="590012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7718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970809204405692E-3"/>
          <c:y val="0.8488092935211029"/>
          <c:w val="0.99447207987889996"/>
          <c:h val="0.140341572611574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'3월'!$B$4:$B$15</c:f>
              <c:numCache>
                <c:formatCode>#,##0_ </c:formatCode>
                <c:ptCount val="12"/>
                <c:pt idx="0">
                  <c:v>43207</c:v>
                </c:pt>
                <c:pt idx="1">
                  <c:v>46742</c:v>
                </c:pt>
                <c:pt idx="2">
                  <c:v>33266</c:v>
                </c:pt>
                <c:pt idx="3">
                  <c:v>52022</c:v>
                </c:pt>
                <c:pt idx="4">
                  <c:v>8728</c:v>
                </c:pt>
                <c:pt idx="5">
                  <c:v>13850</c:v>
                </c:pt>
                <c:pt idx="6">
                  <c:v>25640</c:v>
                </c:pt>
                <c:pt idx="7">
                  <c:v>10999</c:v>
                </c:pt>
                <c:pt idx="8">
                  <c:v>27331</c:v>
                </c:pt>
                <c:pt idx="9">
                  <c:v>11943</c:v>
                </c:pt>
                <c:pt idx="10">
                  <c:v>4304</c:v>
                </c:pt>
                <c:pt idx="11">
                  <c:v>20606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7-4F70-B180-42DEAAF3F381}"/>
            </c:ext>
          </c:extLst>
        </c:ser>
        <c:ser>
          <c:idx val="1"/>
          <c:order val="1"/>
          <c:tx>
            <c:strRef>
              <c:f>'3월'!$D$2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'3월'!$D$4:$D$15</c:f>
              <c:numCache>
                <c:formatCode>#,##0_ </c:formatCode>
                <c:ptCount val="12"/>
                <c:pt idx="0">
                  <c:v>2358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426</c:v>
                </c:pt>
                <c:pt idx="5">
                  <c:v>127</c:v>
                </c:pt>
                <c:pt idx="6">
                  <c:v>0</c:v>
                </c:pt>
                <c:pt idx="7">
                  <c:v>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C7-4F70-B180-42DEAAF3F381}"/>
            </c:ext>
          </c:extLst>
        </c:ser>
        <c:ser>
          <c:idx val="2"/>
          <c:order val="2"/>
          <c:tx>
            <c:strRef>
              <c:f>'3월'!$F$2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'3월'!$F$4:$F$15</c:f>
              <c:numCache>
                <c:formatCode>#,##0.0_ </c:formatCode>
                <c:ptCount val="12"/>
                <c:pt idx="0">
                  <c:v>83.5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C7-4F70-B180-42DEAAF3F381}"/>
            </c:ext>
          </c:extLst>
        </c:ser>
        <c:ser>
          <c:idx val="3"/>
          <c:order val="3"/>
          <c:tx>
            <c:strRef>
              <c:f>'3월'!$H$2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'3월'!$A$4:$A$15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'3월'!$H$4:$H$15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10939</c:v>
                </c:pt>
                <c:pt idx="2">
                  <c:v>2109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7C7-4F70-B180-42DEAAF3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0536"/>
        <c:axId val="141896024"/>
      </c:barChart>
      <c:catAx>
        <c:axId val="141890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6024"/>
        <c:crosses val="autoZero"/>
        <c:auto val="1"/>
        <c:lblAlgn val="ctr"/>
        <c:lblOffset val="100"/>
        <c:noMultiLvlLbl val="0"/>
      </c:catAx>
      <c:valAx>
        <c:axId val="14189602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0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'4월'!$B$4:$B$15</c:f>
              <c:numCache>
                <c:formatCode>#,##0_ </c:formatCode>
                <c:ptCount val="12"/>
                <c:pt idx="0">
                  <c:v>41137</c:v>
                </c:pt>
                <c:pt idx="1">
                  <c:v>47961</c:v>
                </c:pt>
                <c:pt idx="2">
                  <c:v>25698</c:v>
                </c:pt>
                <c:pt idx="3">
                  <c:v>23478</c:v>
                </c:pt>
                <c:pt idx="4">
                  <c:v>9098</c:v>
                </c:pt>
                <c:pt idx="5">
                  <c:v>9370</c:v>
                </c:pt>
                <c:pt idx="6">
                  <c:v>15096</c:v>
                </c:pt>
                <c:pt idx="7">
                  <c:v>8956</c:v>
                </c:pt>
                <c:pt idx="8">
                  <c:v>21587</c:v>
                </c:pt>
                <c:pt idx="9">
                  <c:v>9236</c:v>
                </c:pt>
                <c:pt idx="10">
                  <c:v>3154</c:v>
                </c:pt>
                <c:pt idx="11">
                  <c:v>17556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6A-4604-9168-171D819B2E2E}"/>
            </c:ext>
          </c:extLst>
        </c:ser>
        <c:ser>
          <c:idx val="1"/>
          <c:order val="1"/>
          <c:tx>
            <c:strRef>
              <c:f>'4월'!$D$2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1033</c:v>
                </c:pt>
                <c:pt idx="2">
                  <c:v>457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6A-4604-9168-171D819B2E2E}"/>
            </c:ext>
          </c:extLst>
        </c:ser>
        <c:ser>
          <c:idx val="2"/>
          <c:order val="2"/>
          <c:tx>
            <c:strRef>
              <c:f>'4월'!$F$2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'4월'!$F$4:$F$15</c:f>
              <c:numCache>
                <c:formatCode>#,##0.0_ </c:formatCode>
                <c:ptCount val="12"/>
                <c:pt idx="0">
                  <c:v>83.7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6A-4604-9168-171D819B2E2E}"/>
            </c:ext>
          </c:extLst>
        </c:ser>
        <c:ser>
          <c:idx val="3"/>
          <c:order val="3"/>
          <c:tx>
            <c:strRef>
              <c:f>'4월'!$H$2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'4월'!$A$4:$A$15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'4월'!$H$4:$H$15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8477</c:v>
                </c:pt>
                <c:pt idx="2">
                  <c:v>435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A-4604-9168-171D819B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2496"/>
        <c:axId val="141892888"/>
      </c:barChart>
      <c:catAx>
        <c:axId val="14189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2888"/>
        <c:crosses val="autoZero"/>
        <c:auto val="1"/>
        <c:lblAlgn val="ctr"/>
        <c:lblOffset val="100"/>
        <c:noMultiLvlLbl val="0"/>
      </c:catAx>
      <c:valAx>
        <c:axId val="14189288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'5월'!$B$4:$B$15</c:f>
              <c:numCache>
                <c:formatCode>#,##0_ </c:formatCode>
                <c:ptCount val="12"/>
                <c:pt idx="0">
                  <c:v>37602</c:v>
                </c:pt>
                <c:pt idx="1">
                  <c:v>34867</c:v>
                </c:pt>
                <c:pt idx="2">
                  <c:v>17798</c:v>
                </c:pt>
                <c:pt idx="3">
                  <c:v>16037</c:v>
                </c:pt>
                <c:pt idx="4">
                  <c:v>6659</c:v>
                </c:pt>
                <c:pt idx="5">
                  <c:v>4809</c:v>
                </c:pt>
                <c:pt idx="6">
                  <c:v>12085</c:v>
                </c:pt>
                <c:pt idx="7">
                  <c:v>8563</c:v>
                </c:pt>
                <c:pt idx="8">
                  <c:v>16615</c:v>
                </c:pt>
                <c:pt idx="9">
                  <c:v>6303</c:v>
                </c:pt>
                <c:pt idx="10">
                  <c:v>3091</c:v>
                </c:pt>
                <c:pt idx="11">
                  <c:v>11979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4-4328-9BB3-341799B9CDA1}"/>
            </c:ext>
          </c:extLst>
        </c:ser>
        <c:ser>
          <c:idx val="1"/>
          <c:order val="1"/>
          <c:tx>
            <c:strRef>
              <c:f>'5월'!$D$2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'5월'!$D$4:$D$15</c:f>
              <c:numCache>
                <c:formatCode>#,##0_ </c:formatCode>
                <c:ptCount val="12"/>
                <c:pt idx="0">
                  <c:v>2539</c:v>
                </c:pt>
                <c:pt idx="1">
                  <c:v>0</c:v>
                </c:pt>
                <c:pt idx="2">
                  <c:v>468</c:v>
                </c:pt>
                <c:pt idx="3">
                  <c:v>538</c:v>
                </c:pt>
                <c:pt idx="4">
                  <c:v>0</c:v>
                </c:pt>
                <c:pt idx="5">
                  <c:v>172</c:v>
                </c:pt>
                <c:pt idx="6">
                  <c:v>0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393</c:v>
                </c:pt>
                <c:pt idx="11">
                  <c:v>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B4-4328-9BB3-341799B9CDA1}"/>
            </c:ext>
          </c:extLst>
        </c:ser>
        <c:ser>
          <c:idx val="2"/>
          <c:order val="2"/>
          <c:tx>
            <c:strRef>
              <c:f>'5월'!$F$2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'5월'!$F$4:$F$15</c:f>
              <c:numCache>
                <c:formatCode>#,##0.0_ </c:formatCode>
                <c:ptCount val="12"/>
                <c:pt idx="0">
                  <c:v>57.9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4-4328-9BB3-341799B9CDA1}"/>
            </c:ext>
          </c:extLst>
        </c:ser>
        <c:ser>
          <c:idx val="3"/>
          <c:order val="3"/>
          <c:tx>
            <c:strRef>
              <c:f>'5월'!$H$2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'5월'!$A$4:$A$15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'5월'!$H$4:$H$15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8273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B4-4328-9BB3-341799B9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0144"/>
        <c:axId val="141893280"/>
      </c:barChart>
      <c:catAx>
        <c:axId val="14189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3280"/>
        <c:crosses val="autoZero"/>
        <c:auto val="1"/>
        <c:lblAlgn val="ctr"/>
        <c:lblOffset val="100"/>
        <c:noMultiLvlLbl val="0"/>
      </c:catAx>
      <c:valAx>
        <c:axId val="14189328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'6월'!$B$4:$B$15</c:f>
              <c:numCache>
                <c:formatCode>#,##0_ </c:formatCode>
                <c:ptCount val="12"/>
                <c:pt idx="0">
                  <c:v>42419</c:v>
                </c:pt>
                <c:pt idx="1">
                  <c:v>40696</c:v>
                </c:pt>
                <c:pt idx="2">
                  <c:v>16301</c:v>
                </c:pt>
                <c:pt idx="3">
                  <c:v>25983</c:v>
                </c:pt>
                <c:pt idx="4">
                  <c:v>6176</c:v>
                </c:pt>
                <c:pt idx="5">
                  <c:v>4656</c:v>
                </c:pt>
                <c:pt idx="6">
                  <c:v>12951</c:v>
                </c:pt>
                <c:pt idx="7">
                  <c:v>8544</c:v>
                </c:pt>
                <c:pt idx="8">
                  <c:v>16765</c:v>
                </c:pt>
                <c:pt idx="9">
                  <c:v>5968</c:v>
                </c:pt>
                <c:pt idx="10">
                  <c:v>2004</c:v>
                </c:pt>
                <c:pt idx="11">
                  <c:v>8530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C8-4D56-89C8-D79321FE4E8C}"/>
            </c:ext>
          </c:extLst>
        </c:ser>
        <c:ser>
          <c:idx val="1"/>
          <c:order val="1"/>
          <c:tx>
            <c:strRef>
              <c:f>'6월'!$D$2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1821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C8-4D56-89C8-D79321FE4E8C}"/>
            </c:ext>
          </c:extLst>
        </c:ser>
        <c:ser>
          <c:idx val="2"/>
          <c:order val="2"/>
          <c:tx>
            <c:strRef>
              <c:f>'6월'!$F$2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'6월'!$F$4:$F$15</c:f>
              <c:numCache>
                <c:formatCode>#,##0.0_ </c:formatCode>
                <c:ptCount val="12"/>
                <c:pt idx="0">
                  <c:v>34.299999999999997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C8-4D56-89C8-D79321FE4E8C}"/>
            </c:ext>
          </c:extLst>
        </c:ser>
        <c:ser>
          <c:idx val="3"/>
          <c:order val="3"/>
          <c:tx>
            <c:strRef>
              <c:f>'6월'!$H$2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'6월'!$A$4:$A$15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'6월'!$H$4:$H$15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8859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C8-4D56-89C8-D79321FE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4064"/>
        <c:axId val="141895632"/>
      </c:barChart>
      <c:catAx>
        <c:axId val="14189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5632"/>
        <c:crosses val="autoZero"/>
        <c:auto val="1"/>
        <c:lblAlgn val="ctr"/>
        <c:lblOffset val="100"/>
        <c:noMultiLvlLbl val="0"/>
      </c:catAx>
      <c:valAx>
        <c:axId val="14189563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189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'7월'!$B$4:$B$15</c:f>
              <c:numCache>
                <c:formatCode>#,##0_ </c:formatCode>
                <c:ptCount val="12"/>
                <c:pt idx="0">
                  <c:v>49519</c:v>
                </c:pt>
                <c:pt idx="1">
                  <c:v>53716</c:v>
                </c:pt>
                <c:pt idx="2">
                  <c:v>21352</c:v>
                </c:pt>
                <c:pt idx="3">
                  <c:v>39219</c:v>
                </c:pt>
                <c:pt idx="4">
                  <c:v>5432</c:v>
                </c:pt>
                <c:pt idx="5">
                  <c:v>6830</c:v>
                </c:pt>
                <c:pt idx="6">
                  <c:v>18481</c:v>
                </c:pt>
                <c:pt idx="7">
                  <c:v>7329</c:v>
                </c:pt>
                <c:pt idx="8">
                  <c:v>17379</c:v>
                </c:pt>
                <c:pt idx="9">
                  <c:v>4792</c:v>
                </c:pt>
                <c:pt idx="10">
                  <c:v>1350</c:v>
                </c:pt>
                <c:pt idx="11">
                  <c:v>6795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8F-4FEB-840A-E920CE4E5823}"/>
            </c:ext>
          </c:extLst>
        </c:ser>
        <c:ser>
          <c:idx val="1"/>
          <c:order val="1"/>
          <c:tx>
            <c:strRef>
              <c:f>'7월'!$D$2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'7월'!$D$4:$D$15</c:f>
              <c:numCache>
                <c:formatCode>#,##0_ </c:formatCode>
                <c:ptCount val="12"/>
                <c:pt idx="0">
                  <c:v>3173</c:v>
                </c:pt>
                <c:pt idx="1">
                  <c:v>0</c:v>
                </c:pt>
                <c:pt idx="2">
                  <c:v>0</c:v>
                </c:pt>
                <c:pt idx="3">
                  <c:v>787</c:v>
                </c:pt>
                <c:pt idx="4">
                  <c:v>0</c:v>
                </c:pt>
                <c:pt idx="5">
                  <c:v>227</c:v>
                </c:pt>
                <c:pt idx="6">
                  <c:v>0</c:v>
                </c:pt>
                <c:pt idx="7">
                  <c:v>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8F-4FEB-840A-E920CE4E5823}"/>
            </c:ext>
          </c:extLst>
        </c:ser>
        <c:ser>
          <c:idx val="2"/>
          <c:order val="2"/>
          <c:tx>
            <c:strRef>
              <c:f>'7월'!$F$2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'7월'!$F$4:$F$15</c:f>
              <c:numCache>
                <c:formatCode>#,##0.0_ 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8F-4FEB-840A-E920CE4E5823}"/>
            </c:ext>
          </c:extLst>
        </c:ser>
        <c:ser>
          <c:idx val="3"/>
          <c:order val="3"/>
          <c:tx>
            <c:strRef>
              <c:f>'7월'!$H$2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'7월'!$A$4:$A$15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'7월'!$H$4:$H$15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4986</c:v>
                </c:pt>
                <c:pt idx="2">
                  <c:v>666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58F-4FEB-840A-E920CE4E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50400"/>
        <c:axId val="138458280"/>
      </c:barChart>
      <c:catAx>
        <c:axId val="143550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458280"/>
        <c:crosses val="autoZero"/>
        <c:auto val="1"/>
        <c:lblAlgn val="ctr"/>
        <c:lblOffset val="100"/>
        <c:noMultiLvlLbl val="0"/>
      </c:catAx>
      <c:valAx>
        <c:axId val="13845828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43550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'8월'!$B$4:$B$15</c:f>
              <c:numCache>
                <c:formatCode>#,##0_ </c:formatCode>
                <c:ptCount val="12"/>
                <c:pt idx="0">
                  <c:v>61092</c:v>
                </c:pt>
                <c:pt idx="1">
                  <c:v>67805</c:v>
                </c:pt>
                <c:pt idx="2">
                  <c:v>25623</c:v>
                </c:pt>
                <c:pt idx="3">
                  <c:v>37379</c:v>
                </c:pt>
                <c:pt idx="4">
                  <c:v>5832</c:v>
                </c:pt>
                <c:pt idx="5">
                  <c:v>10249</c:v>
                </c:pt>
                <c:pt idx="6">
                  <c:v>22689</c:v>
                </c:pt>
                <c:pt idx="7">
                  <c:v>9699</c:v>
                </c:pt>
                <c:pt idx="8">
                  <c:v>26082</c:v>
                </c:pt>
                <c:pt idx="9">
                  <c:v>6010</c:v>
                </c:pt>
                <c:pt idx="10">
                  <c:v>1461</c:v>
                </c:pt>
                <c:pt idx="11">
                  <c:v>6874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D8-40F8-84D8-8495C1E2894F}"/>
            </c:ext>
          </c:extLst>
        </c:ser>
        <c:ser>
          <c:idx val="1"/>
          <c:order val="1"/>
          <c:tx>
            <c:strRef>
              <c:f>'8월'!$D$2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'8월'!$D$4:$D$15</c:f>
              <c:numCache>
                <c:formatCode>#,##0_ </c:formatCode>
                <c:ptCount val="12"/>
                <c:pt idx="0">
                  <c:v>0</c:v>
                </c:pt>
                <c:pt idx="1">
                  <c:v>4462</c:v>
                </c:pt>
                <c:pt idx="2">
                  <c:v>584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89</c:v>
                </c:pt>
                <c:pt idx="8">
                  <c:v>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D8-40F8-84D8-8495C1E2894F}"/>
            </c:ext>
          </c:extLst>
        </c:ser>
        <c:ser>
          <c:idx val="2"/>
          <c:order val="2"/>
          <c:tx>
            <c:strRef>
              <c:f>'8월'!$F$2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'8월'!$F$4:$F$15</c:f>
              <c:numCache>
                <c:formatCode>#,##0.0_ </c:formatCode>
                <c:ptCount val="12"/>
                <c:pt idx="0">
                  <c:v>23.4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D8-40F8-84D8-8495C1E2894F}"/>
            </c:ext>
          </c:extLst>
        </c:ser>
        <c:ser>
          <c:idx val="3"/>
          <c:order val="3"/>
          <c:tx>
            <c:strRef>
              <c:f>'8월'!$H$2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'8월'!$A$4:$A$15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'8월'!$H$4:$H$15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6025</c:v>
                </c:pt>
                <c:pt idx="2">
                  <c:v>1749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D8-40F8-84D8-8495C1E2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460240"/>
        <c:axId val="138458672"/>
      </c:barChart>
      <c:catAx>
        <c:axId val="13846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458672"/>
        <c:crosses val="autoZero"/>
        <c:auto val="1"/>
        <c:lblAlgn val="ctr"/>
        <c:lblOffset val="100"/>
        <c:noMultiLvlLbl val="0"/>
      </c:catAx>
      <c:valAx>
        <c:axId val="13845867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3846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'9월'!$B$2</c:f>
              <c:strCache>
                <c:ptCount val="1"/>
                <c:pt idx="0">
                  <c:v>전기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'9월'!$B$4:$B$15</c:f>
              <c:numCache>
                <c:formatCode>#,##0_ </c:formatCode>
                <c:ptCount val="12"/>
                <c:pt idx="0">
                  <c:v>50530</c:v>
                </c:pt>
                <c:pt idx="1">
                  <c:v>63912</c:v>
                </c:pt>
                <c:pt idx="2">
                  <c:v>25409</c:v>
                </c:pt>
                <c:pt idx="3">
                  <c:v>29569</c:v>
                </c:pt>
                <c:pt idx="4">
                  <c:v>5840</c:v>
                </c:pt>
                <c:pt idx="5">
                  <c:v>10851</c:v>
                </c:pt>
                <c:pt idx="6">
                  <c:v>16715</c:v>
                </c:pt>
                <c:pt idx="7">
                  <c:v>8322</c:v>
                </c:pt>
                <c:pt idx="8">
                  <c:v>25859</c:v>
                </c:pt>
                <c:pt idx="9">
                  <c:v>5905</c:v>
                </c:pt>
                <c:pt idx="10">
                  <c:v>1489</c:v>
                </c:pt>
                <c:pt idx="11">
                  <c:v>7175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64-4AB0-9CA5-FB46417FA406}"/>
            </c:ext>
          </c:extLst>
        </c:ser>
        <c:ser>
          <c:idx val="1"/>
          <c:order val="1"/>
          <c:tx>
            <c:strRef>
              <c:f>'9월'!$D$2</c:f>
              <c:strCache>
                <c:ptCount val="1"/>
                <c:pt idx="0">
                  <c:v>상·하수도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'9월'!$D$4:$D$15</c:f>
              <c:numCache>
                <c:formatCode>#,##0_ </c:formatCode>
                <c:ptCount val="12"/>
                <c:pt idx="0">
                  <c:v>4011</c:v>
                </c:pt>
                <c:pt idx="1">
                  <c:v>0</c:v>
                </c:pt>
                <c:pt idx="2">
                  <c:v>0</c:v>
                </c:pt>
                <c:pt idx="3">
                  <c:v>797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64-4AB0-9CA5-FB46417FA406}"/>
            </c:ext>
          </c:extLst>
        </c:ser>
        <c:ser>
          <c:idx val="2"/>
          <c:order val="2"/>
          <c:tx>
            <c:strRef>
              <c:f>'9월'!$F$2</c:f>
              <c:strCache>
                <c:ptCount val="1"/>
                <c:pt idx="0">
                  <c:v>열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'9월'!$F$4:$F$15</c:f>
              <c:numCache>
                <c:formatCode>#,##0.0_ </c:formatCode>
                <c:ptCount val="12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64-4AB0-9CA5-FB46417FA406}"/>
            </c:ext>
          </c:extLst>
        </c:ser>
        <c:ser>
          <c:idx val="3"/>
          <c:order val="3"/>
          <c:tx>
            <c:strRef>
              <c:f>'9월'!$H$2</c:f>
              <c:strCache>
                <c:ptCount val="1"/>
                <c:pt idx="0">
                  <c:v>도시가스</c:v>
                </c:pt>
              </c:strCache>
            </c:strRef>
          </c:tx>
          <c:invertIfNegative val="0"/>
          <c:cat>
            <c:strRef>
              <c:f>'9월'!$A$4:$A$15</c:f>
              <c:strCache>
                <c:ptCount val="12"/>
                <c:pt idx="0">
                  <c:v>노원구민체육센터</c:v>
                </c:pt>
                <c:pt idx="1">
                  <c:v>월계문화체육센터</c:v>
                </c:pt>
                <c:pt idx="2">
                  <c:v>노원구민회관</c:v>
                </c:pt>
                <c:pt idx="3">
                  <c:v>불암산배드민턴장</c:v>
                </c:pt>
                <c:pt idx="4">
                  <c:v>불암산스타디움</c:v>
                </c:pt>
                <c:pt idx="5">
                  <c:v>당고개배드민턴장</c:v>
                </c:pt>
                <c:pt idx="6">
                  <c:v>초안산배드민턴장
(초안산근린공원)</c:v>
                </c:pt>
                <c:pt idx="7">
                  <c:v>상계2동공영주차장</c:v>
                </c:pt>
                <c:pt idx="8">
                  <c:v>마들스타디움</c:v>
                </c:pt>
                <c:pt idx="9">
                  <c:v>마들테니스장</c:v>
                </c:pt>
                <c:pt idx="10">
                  <c:v>불암산더불어숲</c:v>
                </c:pt>
                <c:pt idx="11">
                  <c:v>초안산캠핑장</c:v>
                </c:pt>
              </c:strCache>
            </c:strRef>
          </c:cat>
          <c:val>
            <c:numRef>
              <c:f>'9월'!$H$4:$H$15</c:f>
              <c:numCache>
                <c:formatCode>#,##0_ </c:formatCode>
                <c:ptCount val="12"/>
                <c:pt idx="0">
                  <c:v>0</c:v>
                </c:pt>
                <c:pt idx="1">
                  <c:v>6857</c:v>
                </c:pt>
                <c:pt idx="2">
                  <c:v>1810</c:v>
                </c:pt>
                <c:pt idx="3">
                  <c:v>0</c:v>
                </c:pt>
                <c:pt idx="4">
                  <c:v>0</c:v>
                </c:pt>
                <c:pt idx="5">
                  <c:v>236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64-4AB0-9CA5-FB46417F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459456"/>
        <c:axId val="138460632"/>
      </c:barChart>
      <c:catAx>
        <c:axId val="13845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8460632"/>
        <c:crosses val="autoZero"/>
        <c:auto val="1"/>
        <c:lblAlgn val="ctr"/>
        <c:lblOffset val="100"/>
        <c:noMultiLvlLbl val="0"/>
      </c:catAx>
      <c:valAx>
        <c:axId val="138460632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13845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33757502367582"/>
          <c:y val="3.3509182469825052E-2"/>
          <c:w val="0.11408260030156478"/>
          <c:h val="0.76074450307654684"/>
        </c:manualLayout>
      </c:layout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ln w="12700"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9</xdr:col>
      <xdr:colOff>28575</xdr:colOff>
      <xdr:row>42</xdr:row>
      <xdr:rowOff>95250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8</xdr:col>
      <xdr:colOff>695324</xdr:colOff>
      <xdr:row>39</xdr:row>
      <xdr:rowOff>161924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My%20Documents/2012&#52980;&#54876;2&#44553;/&#47784;&#51032;&#44256;&#49324;/&#44592;&#48376;&#47784;&#51032;&#44256;&#49324;4&#54924;(&#51221;&#4581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50640;&#45320;&#51648;&#49324;&#50857;&#54788;&#54889;(2021&#453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/>
      <sheetData sheetId="1">
        <row r="4">
          <cell r="B4" t="str">
            <v>SR-001</v>
          </cell>
        </row>
        <row r="5">
          <cell r="B5" t="str">
            <v>QM-002</v>
          </cell>
        </row>
        <row r="6">
          <cell r="B6" t="str">
            <v>EQ-003</v>
          </cell>
        </row>
        <row r="7">
          <cell r="B7" t="str">
            <v>MD-004</v>
          </cell>
        </row>
        <row r="8">
          <cell r="B8" t="str">
            <v>MR-005</v>
          </cell>
        </row>
        <row r="9">
          <cell r="B9" t="str">
            <v>IS-001</v>
          </cell>
        </row>
        <row r="10">
          <cell r="B10" t="str">
            <v>ES-002</v>
          </cell>
        </row>
        <row r="11">
          <cell r="B11" t="str">
            <v>SU-003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표(2019년)"/>
      <sheetName val="통합표(2021년)"/>
      <sheetName val="1월"/>
      <sheetName val="2월"/>
      <sheetName val="3월"/>
      <sheetName val="4월"/>
      <sheetName val="5월"/>
      <sheetName val="6월"/>
      <sheetName val="7월"/>
      <sheetName val="8월"/>
      <sheetName val="9월"/>
      <sheetName val="10월"/>
      <sheetName val="11월"/>
      <sheetName val="12월"/>
      <sheetName val="구민체육"/>
      <sheetName val="월계체육"/>
      <sheetName val="구민"/>
      <sheetName val="불암배드"/>
      <sheetName val="불암스타"/>
      <sheetName val="당고개배"/>
      <sheetName val="초안산배"/>
      <sheetName val="상계공영"/>
      <sheetName val="마들스타"/>
      <sheetName val="마들테니"/>
      <sheetName val="더불어숲"/>
      <sheetName val="초안산캠"/>
    </sheetNames>
    <sheetDataSet>
      <sheetData sheetId="0"/>
      <sheetData sheetId="1"/>
      <sheetData sheetId="2">
        <row r="2">
          <cell r="B2" t="str">
            <v>전기</v>
          </cell>
        </row>
      </sheetData>
      <sheetData sheetId="3">
        <row r="2">
          <cell r="B2" t="str">
            <v>전기</v>
          </cell>
        </row>
      </sheetData>
      <sheetData sheetId="4">
        <row r="2">
          <cell r="B2" t="str">
            <v>전기</v>
          </cell>
        </row>
      </sheetData>
      <sheetData sheetId="5">
        <row r="2">
          <cell r="B2" t="str">
            <v>전기</v>
          </cell>
        </row>
      </sheetData>
      <sheetData sheetId="6">
        <row r="2">
          <cell r="B2" t="str">
            <v>전기</v>
          </cell>
        </row>
      </sheetData>
      <sheetData sheetId="7">
        <row r="2">
          <cell r="B2" t="str">
            <v>전기</v>
          </cell>
        </row>
      </sheetData>
      <sheetData sheetId="8">
        <row r="2">
          <cell r="B2" t="str">
            <v>전기</v>
          </cell>
        </row>
      </sheetData>
      <sheetData sheetId="9">
        <row r="2">
          <cell r="B2" t="str">
            <v>전기</v>
          </cell>
        </row>
      </sheetData>
      <sheetData sheetId="10">
        <row r="2">
          <cell r="B2" t="str">
            <v>전기</v>
          </cell>
        </row>
      </sheetData>
      <sheetData sheetId="11">
        <row r="2">
          <cell r="B2" t="str">
            <v>전기</v>
          </cell>
        </row>
      </sheetData>
      <sheetData sheetId="12">
        <row r="2">
          <cell r="B2" t="str">
            <v>전기</v>
          </cell>
        </row>
      </sheetData>
      <sheetData sheetId="13">
        <row r="2">
          <cell r="B2" t="str">
            <v>전기</v>
          </cell>
        </row>
      </sheetData>
      <sheetData sheetId="14">
        <row r="3">
          <cell r="B3" t="str">
            <v>2020년              전기사용량     (kwh)</v>
          </cell>
        </row>
      </sheetData>
      <sheetData sheetId="15">
        <row r="3">
          <cell r="B3" t="str">
            <v>2020년전기사용량(kwh)</v>
          </cell>
        </row>
      </sheetData>
      <sheetData sheetId="16">
        <row r="3">
          <cell r="B3" t="str">
            <v>2020년              전기사용량      (kwh)</v>
          </cell>
        </row>
      </sheetData>
      <sheetData sheetId="17">
        <row r="3">
          <cell r="B3" t="str">
            <v>2020년
전기 사용량
(kWh)</v>
          </cell>
        </row>
      </sheetData>
      <sheetData sheetId="18">
        <row r="3">
          <cell r="B3" t="str">
            <v>2020년
전기 사용량
(kWh)</v>
          </cell>
        </row>
      </sheetData>
      <sheetData sheetId="19">
        <row r="3">
          <cell r="B3" t="str">
            <v>2020년
전기 사용량
(kWh)</v>
          </cell>
        </row>
      </sheetData>
      <sheetData sheetId="20">
        <row r="3">
          <cell r="B3" t="str">
            <v>2020년
전기 사용량
(kWh)</v>
          </cell>
        </row>
      </sheetData>
      <sheetData sheetId="21">
        <row r="3">
          <cell r="B3" t="str">
            <v>2019년
전기 사용량
(kWh)</v>
          </cell>
        </row>
      </sheetData>
      <sheetData sheetId="22">
        <row r="3">
          <cell r="B3" t="str">
            <v>2019년
전기 사용량
(kWh)</v>
          </cell>
        </row>
      </sheetData>
      <sheetData sheetId="23">
        <row r="3">
          <cell r="B3" t="str">
            <v>2019년
전기 사용량
(kWh)</v>
          </cell>
        </row>
      </sheetData>
      <sheetData sheetId="24">
        <row r="3">
          <cell r="B3" t="str">
            <v>2019년
전기 사용량
(kWh)</v>
          </cell>
        </row>
      </sheetData>
      <sheetData sheetId="25">
        <row r="3">
          <cell r="B3" t="str">
            <v>2019년
전기 사용량
(kWh)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opLeftCell="A2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BV5" sqref="BV5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50" width="9" style="4"/>
    <col min="51" max="51" width="11.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1.5" style="4" bestFit="1" customWidth="1"/>
    <col min="60" max="60" width="9" style="4"/>
    <col min="61" max="61" width="11.5" style="4" bestFit="1" customWidth="1"/>
    <col min="62" max="62" width="9" style="4"/>
    <col min="63" max="63" width="11.5" style="4" bestFit="1" customWidth="1"/>
    <col min="64" max="66" width="9" style="4"/>
    <col min="67" max="67" width="11.5" style="4" bestFit="1" customWidth="1"/>
    <col min="68" max="68" width="9" style="4"/>
    <col min="69" max="69" width="11.5" style="4" bestFit="1" customWidth="1"/>
    <col min="70" max="70" width="9" style="4"/>
    <col min="71" max="71" width="11.5" style="4" bestFit="1" customWidth="1"/>
    <col min="72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2" width="9" style="4"/>
    <col min="83" max="83" width="11.5" style="4" bestFit="1" customWidth="1"/>
    <col min="84" max="84" width="9" style="4"/>
    <col min="85" max="85" width="11.5" style="4" bestFit="1" customWidth="1"/>
    <col min="86" max="86" width="9" style="4"/>
    <col min="87" max="87" width="11.5" style="4" bestFit="1" customWidth="1"/>
    <col min="88" max="88" width="9" style="4"/>
    <col min="89" max="89" width="11.5" style="4" bestFit="1" customWidth="1"/>
    <col min="90" max="90" width="9" style="4"/>
    <col min="91" max="91" width="11.5" style="4" bestFit="1" customWidth="1"/>
    <col min="92" max="92" width="9" style="4"/>
    <col min="93" max="93" width="11.5" style="4" bestFit="1" customWidth="1"/>
    <col min="94" max="94" width="9" style="4"/>
    <col min="95" max="95" width="11.5" style="4" bestFit="1" customWidth="1"/>
    <col min="96" max="96" width="9" style="4"/>
    <col min="97" max="97" width="11.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94" t="s">
        <v>0</v>
      </c>
      <c r="C2" s="95"/>
      <c r="D2" s="95"/>
      <c r="E2" s="95"/>
      <c r="F2" s="95"/>
      <c r="G2" s="95"/>
      <c r="H2" s="95"/>
      <c r="I2" s="96"/>
      <c r="J2" s="94" t="s">
        <v>1</v>
      </c>
      <c r="K2" s="95"/>
      <c r="L2" s="95"/>
      <c r="M2" s="95"/>
      <c r="N2" s="95"/>
      <c r="O2" s="95"/>
      <c r="P2" s="95"/>
      <c r="Q2" s="96"/>
      <c r="R2" s="94" t="s">
        <v>2</v>
      </c>
      <c r="S2" s="95"/>
      <c r="T2" s="95"/>
      <c r="U2" s="95"/>
      <c r="V2" s="95"/>
      <c r="W2" s="95"/>
      <c r="X2" s="95"/>
      <c r="Y2" s="96"/>
      <c r="Z2" s="94" t="s">
        <v>36</v>
      </c>
      <c r="AA2" s="95"/>
      <c r="AB2" s="95"/>
      <c r="AC2" s="95"/>
      <c r="AD2" s="95"/>
      <c r="AE2" s="95"/>
      <c r="AF2" s="95"/>
      <c r="AG2" s="96"/>
      <c r="AH2" s="94" t="s">
        <v>4</v>
      </c>
      <c r="AI2" s="95"/>
      <c r="AJ2" s="95"/>
      <c r="AK2" s="95"/>
      <c r="AL2" s="95"/>
      <c r="AM2" s="95"/>
      <c r="AN2" s="95"/>
      <c r="AO2" s="96"/>
      <c r="AP2" s="94" t="s">
        <v>5</v>
      </c>
      <c r="AQ2" s="95"/>
      <c r="AR2" s="95"/>
      <c r="AS2" s="95"/>
      <c r="AT2" s="95"/>
      <c r="AU2" s="95"/>
      <c r="AV2" s="95"/>
      <c r="AW2" s="96"/>
      <c r="AX2" s="94" t="s">
        <v>6</v>
      </c>
      <c r="AY2" s="95"/>
      <c r="AZ2" s="95"/>
      <c r="BA2" s="95"/>
      <c r="BB2" s="95"/>
      <c r="BC2" s="95"/>
      <c r="BD2" s="95"/>
      <c r="BE2" s="96"/>
      <c r="BF2" s="94" t="s">
        <v>7</v>
      </c>
      <c r="BG2" s="95"/>
      <c r="BH2" s="95"/>
      <c r="BI2" s="95"/>
      <c r="BJ2" s="95"/>
      <c r="BK2" s="95"/>
      <c r="BL2" s="95"/>
      <c r="BM2" s="96"/>
      <c r="BN2" s="94" t="s">
        <v>8</v>
      </c>
      <c r="BO2" s="95"/>
      <c r="BP2" s="95"/>
      <c r="BQ2" s="95"/>
      <c r="BR2" s="95"/>
      <c r="BS2" s="95"/>
      <c r="BT2" s="95"/>
      <c r="BU2" s="96"/>
      <c r="BV2" s="94" t="s">
        <v>9</v>
      </c>
      <c r="BW2" s="95"/>
      <c r="BX2" s="95"/>
      <c r="BY2" s="95"/>
      <c r="BZ2" s="95"/>
      <c r="CA2" s="95"/>
      <c r="CB2" s="95"/>
      <c r="CC2" s="96"/>
      <c r="CD2" s="94" t="s">
        <v>10</v>
      </c>
      <c r="CE2" s="95"/>
      <c r="CF2" s="95"/>
      <c r="CG2" s="95"/>
      <c r="CH2" s="95"/>
      <c r="CI2" s="95"/>
      <c r="CJ2" s="95"/>
      <c r="CK2" s="96"/>
      <c r="CL2" s="94" t="s">
        <v>11</v>
      </c>
      <c r="CM2" s="95"/>
      <c r="CN2" s="95"/>
      <c r="CO2" s="95"/>
      <c r="CP2" s="95"/>
      <c r="CQ2" s="95"/>
      <c r="CR2" s="95"/>
      <c r="CS2" s="96"/>
    </row>
    <row r="3" spans="1:97" ht="20.25" customHeight="1" thickTop="1" x14ac:dyDescent="0.3">
      <c r="A3" s="103" t="s">
        <v>12</v>
      </c>
      <c r="B3" s="97" t="s">
        <v>13</v>
      </c>
      <c r="C3" s="98"/>
      <c r="D3" s="99" t="s">
        <v>14</v>
      </c>
      <c r="E3" s="100"/>
      <c r="F3" s="101" t="s">
        <v>15</v>
      </c>
      <c r="G3" s="98"/>
      <c r="H3" s="99" t="s">
        <v>16</v>
      </c>
      <c r="I3" s="102"/>
      <c r="J3" s="97" t="s">
        <v>13</v>
      </c>
      <c r="K3" s="98"/>
      <c r="L3" s="99" t="s">
        <v>14</v>
      </c>
      <c r="M3" s="100"/>
      <c r="N3" s="101" t="s">
        <v>15</v>
      </c>
      <c r="O3" s="98"/>
      <c r="P3" s="99" t="s">
        <v>16</v>
      </c>
      <c r="Q3" s="102"/>
      <c r="R3" s="97" t="s">
        <v>13</v>
      </c>
      <c r="S3" s="98"/>
      <c r="T3" s="99" t="s">
        <v>14</v>
      </c>
      <c r="U3" s="100"/>
      <c r="V3" s="101" t="s">
        <v>15</v>
      </c>
      <c r="W3" s="98"/>
      <c r="X3" s="99" t="s">
        <v>16</v>
      </c>
      <c r="Y3" s="102"/>
      <c r="Z3" s="97" t="s">
        <v>13</v>
      </c>
      <c r="AA3" s="98"/>
      <c r="AB3" s="99" t="s">
        <v>14</v>
      </c>
      <c r="AC3" s="100"/>
      <c r="AD3" s="101" t="s">
        <v>15</v>
      </c>
      <c r="AE3" s="98"/>
      <c r="AF3" s="99" t="s">
        <v>16</v>
      </c>
      <c r="AG3" s="102"/>
      <c r="AH3" s="97" t="s">
        <v>13</v>
      </c>
      <c r="AI3" s="98"/>
      <c r="AJ3" s="99" t="s">
        <v>14</v>
      </c>
      <c r="AK3" s="100"/>
      <c r="AL3" s="101" t="s">
        <v>15</v>
      </c>
      <c r="AM3" s="98"/>
      <c r="AN3" s="99" t="s">
        <v>16</v>
      </c>
      <c r="AO3" s="102"/>
      <c r="AP3" s="97" t="s">
        <v>13</v>
      </c>
      <c r="AQ3" s="98"/>
      <c r="AR3" s="99" t="s">
        <v>14</v>
      </c>
      <c r="AS3" s="100"/>
      <c r="AT3" s="101" t="s">
        <v>15</v>
      </c>
      <c r="AU3" s="98"/>
      <c r="AV3" s="99" t="s">
        <v>16</v>
      </c>
      <c r="AW3" s="102"/>
      <c r="AX3" s="97" t="s">
        <v>13</v>
      </c>
      <c r="AY3" s="98"/>
      <c r="AZ3" s="99" t="s">
        <v>14</v>
      </c>
      <c r="BA3" s="100"/>
      <c r="BB3" s="101" t="s">
        <v>15</v>
      </c>
      <c r="BC3" s="98"/>
      <c r="BD3" s="99" t="s">
        <v>16</v>
      </c>
      <c r="BE3" s="102"/>
      <c r="BF3" s="97" t="s">
        <v>13</v>
      </c>
      <c r="BG3" s="98"/>
      <c r="BH3" s="99" t="s">
        <v>14</v>
      </c>
      <c r="BI3" s="100"/>
      <c r="BJ3" s="101" t="s">
        <v>15</v>
      </c>
      <c r="BK3" s="98"/>
      <c r="BL3" s="99" t="s">
        <v>16</v>
      </c>
      <c r="BM3" s="102"/>
      <c r="BN3" s="97" t="s">
        <v>13</v>
      </c>
      <c r="BO3" s="98"/>
      <c r="BP3" s="99" t="s">
        <v>14</v>
      </c>
      <c r="BQ3" s="100"/>
      <c r="BR3" s="101" t="s">
        <v>15</v>
      </c>
      <c r="BS3" s="98"/>
      <c r="BT3" s="99" t="s">
        <v>16</v>
      </c>
      <c r="BU3" s="102"/>
      <c r="BV3" s="97" t="s">
        <v>13</v>
      </c>
      <c r="BW3" s="98"/>
      <c r="BX3" s="99" t="s">
        <v>14</v>
      </c>
      <c r="BY3" s="100"/>
      <c r="BZ3" s="101" t="s">
        <v>15</v>
      </c>
      <c r="CA3" s="98"/>
      <c r="CB3" s="99" t="s">
        <v>16</v>
      </c>
      <c r="CC3" s="102"/>
      <c r="CD3" s="97" t="s">
        <v>13</v>
      </c>
      <c r="CE3" s="98"/>
      <c r="CF3" s="99" t="s">
        <v>14</v>
      </c>
      <c r="CG3" s="100"/>
      <c r="CH3" s="101" t="s">
        <v>15</v>
      </c>
      <c r="CI3" s="98"/>
      <c r="CJ3" s="99" t="s">
        <v>16</v>
      </c>
      <c r="CK3" s="102"/>
      <c r="CL3" s="97" t="s">
        <v>13</v>
      </c>
      <c r="CM3" s="98"/>
      <c r="CN3" s="99" t="s">
        <v>14</v>
      </c>
      <c r="CO3" s="100"/>
      <c r="CP3" s="101" t="s">
        <v>15</v>
      </c>
      <c r="CQ3" s="98"/>
      <c r="CR3" s="99" t="s">
        <v>16</v>
      </c>
      <c r="CS3" s="102"/>
    </row>
    <row r="4" spans="1:97" ht="29.25" thickBot="1" x14ac:dyDescent="0.35">
      <c r="A4" s="104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23</v>
      </c>
      <c r="B5" s="13">
        <v>41346</v>
      </c>
      <c r="C5" s="14">
        <v>6929570</v>
      </c>
      <c r="D5" s="15">
        <v>10813</v>
      </c>
      <c r="E5" s="16">
        <v>25155290</v>
      </c>
      <c r="F5" s="63">
        <v>65.2</v>
      </c>
      <c r="G5" s="14">
        <v>6267850</v>
      </c>
      <c r="H5" s="15"/>
      <c r="I5" s="18"/>
      <c r="J5" s="13">
        <v>45702</v>
      </c>
      <c r="K5" s="14">
        <v>7048360</v>
      </c>
      <c r="L5" s="15"/>
      <c r="M5" s="16"/>
      <c r="N5" s="63">
        <v>72.3</v>
      </c>
      <c r="O5" s="14">
        <v>6910920</v>
      </c>
      <c r="P5" s="15"/>
      <c r="Q5" s="18"/>
      <c r="R5" s="13">
        <v>33804</v>
      </c>
      <c r="S5" s="14">
        <v>5261250</v>
      </c>
      <c r="T5" s="15">
        <v>514</v>
      </c>
      <c r="U5" s="16">
        <v>1180980</v>
      </c>
      <c r="V5" s="63">
        <v>58.5</v>
      </c>
      <c r="W5" s="14">
        <v>5694860</v>
      </c>
      <c r="X5" s="15"/>
      <c r="Y5" s="18"/>
      <c r="Z5" s="13">
        <v>33044</v>
      </c>
      <c r="AA5" s="14">
        <v>4413160</v>
      </c>
      <c r="AB5" s="15"/>
      <c r="AC5" s="16"/>
      <c r="AD5" s="63">
        <v>56.1</v>
      </c>
      <c r="AE5" s="14">
        <v>5483370</v>
      </c>
      <c r="AF5" s="15"/>
      <c r="AG5" s="18"/>
      <c r="AH5" s="13">
        <v>33822</v>
      </c>
      <c r="AI5" s="14">
        <v>4477990</v>
      </c>
      <c r="AJ5" s="32"/>
      <c r="AK5" s="16"/>
      <c r="AL5" s="63">
        <v>41</v>
      </c>
      <c r="AM5" s="14">
        <v>3712820</v>
      </c>
      <c r="AN5" s="15"/>
      <c r="AO5" s="18"/>
      <c r="AP5" s="13">
        <v>22518</v>
      </c>
      <c r="AQ5" s="14">
        <v>3743380</v>
      </c>
      <c r="AR5" s="15"/>
      <c r="AS5" s="16"/>
      <c r="AT5" s="63">
        <v>41.9</v>
      </c>
      <c r="AU5" s="14">
        <v>1024500</v>
      </c>
      <c r="AV5" s="15"/>
      <c r="AW5" s="18"/>
      <c r="AX5" s="13">
        <v>29192</v>
      </c>
      <c r="AY5" s="14">
        <v>5555030</v>
      </c>
      <c r="AZ5" s="32">
        <v>487</v>
      </c>
      <c r="BA5" s="16">
        <v>1133720</v>
      </c>
      <c r="BB5" s="63">
        <v>3.4</v>
      </c>
      <c r="BC5" s="14">
        <v>737880</v>
      </c>
      <c r="BD5" s="15"/>
      <c r="BE5" s="18"/>
      <c r="BF5" s="13">
        <v>40824</v>
      </c>
      <c r="BG5" s="14">
        <v>7512010</v>
      </c>
      <c r="BH5" s="15"/>
      <c r="BI5" s="16"/>
      <c r="BJ5" s="63">
        <v>2.7</v>
      </c>
      <c r="BK5" s="14">
        <v>697110</v>
      </c>
      <c r="BL5" s="15"/>
      <c r="BM5" s="18"/>
      <c r="BN5" s="13">
        <v>32880</v>
      </c>
      <c r="BO5" s="14">
        <v>6022390</v>
      </c>
      <c r="BP5" s="15">
        <v>434</v>
      </c>
      <c r="BQ5" s="16">
        <v>1113840</v>
      </c>
      <c r="BR5" s="63">
        <v>2.7</v>
      </c>
      <c r="BS5" s="14">
        <v>697110</v>
      </c>
      <c r="BT5" s="15"/>
      <c r="BU5" s="18"/>
      <c r="BV5" s="13">
        <v>24084</v>
      </c>
      <c r="BW5" s="14">
        <v>3808790</v>
      </c>
      <c r="BX5" s="15"/>
      <c r="BY5" s="16"/>
      <c r="BZ5" s="63">
        <v>2.5</v>
      </c>
      <c r="CA5" s="14">
        <v>685460</v>
      </c>
      <c r="CB5" s="15"/>
      <c r="CC5" s="18"/>
      <c r="CD5" s="13">
        <v>27266</v>
      </c>
      <c r="CE5" s="14">
        <v>4256310</v>
      </c>
      <c r="CF5" s="15">
        <v>996</v>
      </c>
      <c r="CG5" s="16">
        <v>2494840</v>
      </c>
      <c r="CH5" s="63">
        <v>3.6</v>
      </c>
      <c r="CI5" s="14">
        <v>812470</v>
      </c>
      <c r="CJ5" s="15"/>
      <c r="CK5" s="18"/>
      <c r="CL5" s="13">
        <v>26978</v>
      </c>
      <c r="CM5" s="14">
        <v>5042330</v>
      </c>
      <c r="CN5" s="15"/>
      <c r="CO5" s="16"/>
      <c r="CP5" s="63">
        <v>18.5</v>
      </c>
      <c r="CQ5" s="14">
        <v>1940800</v>
      </c>
      <c r="CR5" s="15"/>
      <c r="CS5" s="18"/>
    </row>
    <row r="6" spans="1:97" ht="28.5" customHeight="1" x14ac:dyDescent="0.3">
      <c r="A6" s="19" t="s">
        <v>24</v>
      </c>
      <c r="B6" s="20">
        <v>50333</v>
      </c>
      <c r="C6" s="21">
        <v>7521410</v>
      </c>
      <c r="D6" s="22"/>
      <c r="E6" s="23"/>
      <c r="F6" s="63"/>
      <c r="G6" s="21"/>
      <c r="H6" s="22">
        <v>405</v>
      </c>
      <c r="I6" s="25">
        <v>1291470</v>
      </c>
      <c r="J6" s="20">
        <v>42201</v>
      </c>
      <c r="K6" s="21">
        <v>6650560</v>
      </c>
      <c r="L6" s="22">
        <v>401</v>
      </c>
      <c r="M6" s="23">
        <v>1120270</v>
      </c>
      <c r="N6" s="63"/>
      <c r="O6" s="21"/>
      <c r="P6" s="22">
        <v>1699</v>
      </c>
      <c r="Q6" s="25">
        <v>1251910</v>
      </c>
      <c r="R6" s="20">
        <v>35702</v>
      </c>
      <c r="S6" s="21">
        <v>5479300</v>
      </c>
      <c r="T6" s="22"/>
      <c r="U6" s="23"/>
      <c r="V6" s="63"/>
      <c r="W6" s="21"/>
      <c r="X6" s="22"/>
      <c r="Y6" s="25"/>
      <c r="Z6" s="20">
        <v>37124</v>
      </c>
      <c r="AA6" s="21">
        <v>4798390</v>
      </c>
      <c r="AB6" s="22">
        <v>839</v>
      </c>
      <c r="AC6" s="23">
        <v>2066270</v>
      </c>
      <c r="AD6" s="64"/>
      <c r="AE6" s="21"/>
      <c r="AF6" s="22">
        <v>1369</v>
      </c>
      <c r="AG6" s="25">
        <v>1026990</v>
      </c>
      <c r="AH6" s="20">
        <v>31546</v>
      </c>
      <c r="AI6" s="21">
        <v>4292400</v>
      </c>
      <c r="AJ6" s="22"/>
      <c r="AK6" s="23"/>
      <c r="AL6" s="64"/>
      <c r="AM6" s="21"/>
      <c r="AN6" s="22">
        <v>767</v>
      </c>
      <c r="AO6" s="25">
        <v>624430</v>
      </c>
      <c r="AP6" s="20">
        <v>31814</v>
      </c>
      <c r="AQ6" s="21">
        <v>4573870</v>
      </c>
      <c r="AR6" s="22">
        <v>462</v>
      </c>
      <c r="AS6" s="23">
        <v>1442140</v>
      </c>
      <c r="AT6" s="63"/>
      <c r="AU6" s="21"/>
      <c r="AV6" s="22">
        <v>366</v>
      </c>
      <c r="AW6" s="25">
        <v>363950</v>
      </c>
      <c r="AX6" s="20">
        <v>35506</v>
      </c>
      <c r="AY6" s="21">
        <v>6044590</v>
      </c>
      <c r="AZ6" s="22"/>
      <c r="BA6" s="23"/>
      <c r="BB6" s="64"/>
      <c r="BC6" s="21"/>
      <c r="BD6" s="22">
        <v>1180</v>
      </c>
      <c r="BE6" s="25">
        <v>630590</v>
      </c>
      <c r="BF6" s="20">
        <v>46694</v>
      </c>
      <c r="BG6" s="21">
        <v>7715850</v>
      </c>
      <c r="BH6" s="22">
        <v>521</v>
      </c>
      <c r="BI6" s="23">
        <v>1604140</v>
      </c>
      <c r="BJ6" s="64"/>
      <c r="BK6" s="21"/>
      <c r="BL6" s="22">
        <v>1780</v>
      </c>
      <c r="BM6" s="25">
        <v>895390</v>
      </c>
      <c r="BN6" s="20">
        <v>42283</v>
      </c>
      <c r="BO6" s="21">
        <v>6676980</v>
      </c>
      <c r="BP6" s="22"/>
      <c r="BQ6" s="23"/>
      <c r="BR6" s="64"/>
      <c r="BS6" s="21"/>
      <c r="BT6" s="22">
        <v>1828</v>
      </c>
      <c r="BU6" s="33">
        <v>853360</v>
      </c>
      <c r="BV6" s="20">
        <v>62283</v>
      </c>
      <c r="BW6" s="21">
        <v>4882740</v>
      </c>
      <c r="BX6" s="22">
        <v>482</v>
      </c>
      <c r="BY6" s="23">
        <v>1496320</v>
      </c>
      <c r="BZ6" s="63"/>
      <c r="CA6" s="21"/>
      <c r="CB6" s="22">
        <v>937</v>
      </c>
      <c r="CC6" s="25">
        <v>590160</v>
      </c>
      <c r="CD6" s="20">
        <v>34939</v>
      </c>
      <c r="CE6" s="21">
        <v>5023290</v>
      </c>
      <c r="CF6" s="22"/>
      <c r="CG6" s="23"/>
      <c r="CH6" s="63"/>
      <c r="CI6" s="21"/>
      <c r="CJ6" s="22">
        <v>1434</v>
      </c>
      <c r="CK6" s="25">
        <v>1206070</v>
      </c>
      <c r="CL6" s="20">
        <v>42514</v>
      </c>
      <c r="CM6" s="21">
        <v>6755300</v>
      </c>
      <c r="CN6" s="22">
        <v>482</v>
      </c>
      <c r="CO6" s="23">
        <v>3075660</v>
      </c>
      <c r="CP6" s="24"/>
      <c r="CQ6" s="21"/>
      <c r="CR6" s="22">
        <v>8062</v>
      </c>
      <c r="CS6" s="25">
        <v>5384660</v>
      </c>
    </row>
    <row r="7" spans="1:97" ht="28.5" customHeight="1" x14ac:dyDescent="0.3">
      <c r="A7" s="19" t="s">
        <v>25</v>
      </c>
      <c r="B7" s="20">
        <v>36212</v>
      </c>
      <c r="C7" s="21">
        <v>5861710</v>
      </c>
      <c r="D7" s="22"/>
      <c r="E7" s="23"/>
      <c r="F7" s="63"/>
      <c r="G7" s="21"/>
      <c r="H7" s="22">
        <v>1918</v>
      </c>
      <c r="I7" s="25">
        <v>1406000</v>
      </c>
      <c r="J7" s="20">
        <v>38877</v>
      </c>
      <c r="K7" s="21">
        <v>6069980</v>
      </c>
      <c r="L7" s="22">
        <v>510</v>
      </c>
      <c r="M7" s="23">
        <v>1026700</v>
      </c>
      <c r="N7" s="63"/>
      <c r="O7" s="21"/>
      <c r="P7" s="22">
        <v>1712</v>
      </c>
      <c r="Q7" s="25">
        <v>1158750</v>
      </c>
      <c r="R7" s="20">
        <v>25408</v>
      </c>
      <c r="S7" s="21">
        <v>4311280</v>
      </c>
      <c r="T7" s="22"/>
      <c r="U7" s="23"/>
      <c r="V7" s="63"/>
      <c r="W7" s="21"/>
      <c r="X7" s="22">
        <v>1883</v>
      </c>
      <c r="Y7" s="25">
        <v>1319880</v>
      </c>
      <c r="Z7" s="20">
        <v>19618</v>
      </c>
      <c r="AA7" s="21">
        <v>3326820</v>
      </c>
      <c r="AB7" s="22">
        <v>117</v>
      </c>
      <c r="AC7" s="23">
        <v>622750</v>
      </c>
      <c r="AD7" s="64"/>
      <c r="AE7" s="21"/>
      <c r="AF7" s="22">
        <v>615</v>
      </c>
      <c r="AG7" s="25">
        <v>481080</v>
      </c>
      <c r="AH7" s="20">
        <v>15324</v>
      </c>
      <c r="AI7" s="21">
        <v>2926280</v>
      </c>
      <c r="AJ7" s="22"/>
      <c r="AK7" s="23"/>
      <c r="AL7" s="64"/>
      <c r="AM7" s="21"/>
      <c r="AN7" s="22">
        <v>22</v>
      </c>
      <c r="AO7" s="25">
        <v>42600</v>
      </c>
      <c r="AP7" s="20">
        <v>15315</v>
      </c>
      <c r="AQ7" s="21">
        <v>3050390</v>
      </c>
      <c r="AR7" s="22">
        <v>329</v>
      </c>
      <c r="AS7" s="23">
        <v>652030</v>
      </c>
      <c r="AT7" s="63"/>
      <c r="AU7" s="21"/>
      <c r="AV7" s="22"/>
      <c r="AW7" s="25"/>
      <c r="AX7" s="20">
        <v>17313</v>
      </c>
      <c r="AY7" s="21">
        <v>3936560</v>
      </c>
      <c r="AZ7" s="22"/>
      <c r="BA7" s="23"/>
      <c r="BB7" s="64"/>
      <c r="BC7" s="21"/>
      <c r="BD7" s="22"/>
      <c r="BE7" s="25"/>
      <c r="BF7" s="20">
        <v>25337</v>
      </c>
      <c r="BG7" s="21">
        <v>5147860</v>
      </c>
      <c r="BH7" s="22">
        <v>340</v>
      </c>
      <c r="BI7" s="23">
        <v>723560</v>
      </c>
      <c r="BJ7" s="64"/>
      <c r="BK7" s="21"/>
      <c r="BL7" s="22"/>
      <c r="BM7" s="25"/>
      <c r="BN7" s="20">
        <v>21836</v>
      </c>
      <c r="BO7" s="21">
        <v>4327890</v>
      </c>
      <c r="BP7" s="22"/>
      <c r="BQ7" s="23"/>
      <c r="BR7" s="64"/>
      <c r="BS7" s="21"/>
      <c r="BT7" s="22"/>
      <c r="BU7" s="25"/>
      <c r="BV7" s="20">
        <v>17097</v>
      </c>
      <c r="BW7" s="21">
        <v>3128530</v>
      </c>
      <c r="BX7" s="22">
        <v>355</v>
      </c>
      <c r="BY7" s="23">
        <v>789300</v>
      </c>
      <c r="BZ7" s="63"/>
      <c r="CA7" s="21"/>
      <c r="CB7" s="22"/>
      <c r="CC7" s="25"/>
      <c r="CD7" s="20">
        <v>16887</v>
      </c>
      <c r="CE7" s="21">
        <v>3233100</v>
      </c>
      <c r="CF7" s="22"/>
      <c r="CG7" s="23"/>
      <c r="CH7" s="63"/>
      <c r="CI7" s="21"/>
      <c r="CJ7" s="22"/>
      <c r="CK7" s="25"/>
      <c r="CL7" s="20">
        <v>28488</v>
      </c>
      <c r="CM7" s="21">
        <v>5103560</v>
      </c>
      <c r="CN7" s="22">
        <v>434</v>
      </c>
      <c r="CO7" s="23">
        <v>967840</v>
      </c>
      <c r="CP7" s="24"/>
      <c r="CQ7" s="21"/>
      <c r="CR7" s="22"/>
      <c r="CS7" s="25"/>
    </row>
    <row r="8" spans="1:97" ht="28.5" customHeight="1" x14ac:dyDescent="0.3">
      <c r="A8" s="19" t="s">
        <v>26</v>
      </c>
      <c r="B8" s="20">
        <v>15183</v>
      </c>
      <c r="C8" s="21">
        <v>3103080</v>
      </c>
      <c r="D8" s="22">
        <v>335</v>
      </c>
      <c r="E8" s="23">
        <v>652250</v>
      </c>
      <c r="F8" s="63"/>
      <c r="G8" s="21"/>
      <c r="H8" s="22"/>
      <c r="I8" s="25"/>
      <c r="J8" s="20">
        <v>19004</v>
      </c>
      <c r="K8" s="21">
        <v>3276640</v>
      </c>
      <c r="L8" s="22"/>
      <c r="M8" s="23"/>
      <c r="N8" s="63"/>
      <c r="O8" s="21"/>
      <c r="P8" s="22"/>
      <c r="Q8" s="25"/>
      <c r="R8" s="20">
        <v>36461</v>
      </c>
      <c r="S8" s="21">
        <v>4645900</v>
      </c>
      <c r="T8" s="22">
        <v>238</v>
      </c>
      <c r="U8" s="23">
        <v>404606</v>
      </c>
      <c r="V8" s="63"/>
      <c r="W8" s="21"/>
      <c r="X8" s="22"/>
      <c r="Y8" s="25"/>
      <c r="Z8" s="20">
        <v>17552</v>
      </c>
      <c r="AA8" s="21">
        <v>2396110</v>
      </c>
      <c r="AB8" s="22"/>
      <c r="AC8" s="23"/>
      <c r="AD8" s="64"/>
      <c r="AE8" s="21"/>
      <c r="AF8" s="22"/>
      <c r="AG8" s="25"/>
      <c r="AH8" s="20">
        <v>12739</v>
      </c>
      <c r="AI8" s="21">
        <v>2072730</v>
      </c>
      <c r="AJ8" s="22">
        <v>423</v>
      </c>
      <c r="AK8" s="23">
        <v>833410</v>
      </c>
      <c r="AL8" s="64"/>
      <c r="AM8" s="21"/>
      <c r="AN8" s="22"/>
      <c r="AO8" s="25"/>
      <c r="AP8" s="20">
        <v>12739</v>
      </c>
      <c r="AQ8" s="21">
        <v>2644400</v>
      </c>
      <c r="AR8" s="22"/>
      <c r="AS8" s="23"/>
      <c r="AT8" s="63"/>
      <c r="AU8" s="21"/>
      <c r="AV8" s="22"/>
      <c r="AW8" s="25"/>
      <c r="AX8" s="20">
        <v>25872</v>
      </c>
      <c r="AY8" s="21">
        <v>3995800</v>
      </c>
      <c r="AZ8" s="22">
        <v>471</v>
      </c>
      <c r="BA8" s="23">
        <v>941110</v>
      </c>
      <c r="BB8" s="64"/>
      <c r="BC8" s="21"/>
      <c r="BD8" s="22"/>
      <c r="BE8" s="25"/>
      <c r="BF8" s="20">
        <v>8875</v>
      </c>
      <c r="BG8" s="21">
        <v>2169710</v>
      </c>
      <c r="BH8" s="22"/>
      <c r="BI8" s="23"/>
      <c r="BJ8" s="64"/>
      <c r="BK8" s="21"/>
      <c r="BL8" s="22"/>
      <c r="BM8" s="25"/>
      <c r="BN8" s="20">
        <v>6167</v>
      </c>
      <c r="BO8" s="21">
        <v>1835160</v>
      </c>
      <c r="BP8" s="22">
        <v>348</v>
      </c>
      <c r="BQ8" s="23">
        <v>761280</v>
      </c>
      <c r="BR8" s="64"/>
      <c r="BS8" s="21"/>
      <c r="BT8" s="22"/>
      <c r="BU8" s="25"/>
      <c r="BV8" s="20">
        <v>7705</v>
      </c>
      <c r="BW8" s="21">
        <v>1823510</v>
      </c>
      <c r="BX8" s="22"/>
      <c r="BY8" s="23"/>
      <c r="BZ8" s="63"/>
      <c r="CA8" s="21"/>
      <c r="CB8" s="22"/>
      <c r="CC8" s="25"/>
      <c r="CD8" s="20">
        <v>15494</v>
      </c>
      <c r="CE8" s="21">
        <v>2689710</v>
      </c>
      <c r="CF8" s="22"/>
      <c r="CG8" s="23"/>
      <c r="CH8" s="63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37</v>
      </c>
      <c r="B9" s="20">
        <v>2650</v>
      </c>
      <c r="C9" s="21">
        <v>1032500</v>
      </c>
      <c r="D9" s="22"/>
      <c r="E9" s="23"/>
      <c r="F9" s="63"/>
      <c r="G9" s="21"/>
      <c r="H9" s="22"/>
      <c r="I9" s="25"/>
      <c r="J9" s="20">
        <v>4137</v>
      </c>
      <c r="K9" s="21">
        <v>1207480</v>
      </c>
      <c r="L9" s="22"/>
      <c r="M9" s="23"/>
      <c r="N9" s="63"/>
      <c r="O9" s="21"/>
      <c r="P9" s="22"/>
      <c r="Q9" s="25"/>
      <c r="R9" s="20">
        <v>8060</v>
      </c>
      <c r="S9" s="21">
        <v>1336650</v>
      </c>
      <c r="T9" s="22"/>
      <c r="U9" s="23"/>
      <c r="V9" s="63"/>
      <c r="W9" s="21"/>
      <c r="X9" s="22"/>
      <c r="Y9" s="25"/>
      <c r="Z9" s="20">
        <v>6452</v>
      </c>
      <c r="AA9" s="21">
        <v>1212830</v>
      </c>
      <c r="AB9" s="22"/>
      <c r="AC9" s="23"/>
      <c r="AD9" s="64"/>
      <c r="AE9" s="21"/>
      <c r="AF9" s="22"/>
      <c r="AG9" s="25"/>
      <c r="AH9" s="20">
        <v>6452</v>
      </c>
      <c r="AI9" s="21">
        <v>1212830</v>
      </c>
      <c r="AJ9" s="22"/>
      <c r="AK9" s="23"/>
      <c r="AL9" s="64"/>
      <c r="AM9" s="21"/>
      <c r="AN9" s="22"/>
      <c r="AO9" s="25"/>
      <c r="AP9" s="20">
        <v>6374</v>
      </c>
      <c r="AQ9" s="21">
        <v>1321540</v>
      </c>
      <c r="AR9" s="22"/>
      <c r="AS9" s="23"/>
      <c r="AT9" s="63"/>
      <c r="AU9" s="21"/>
      <c r="AV9" s="22"/>
      <c r="AW9" s="25"/>
      <c r="AX9" s="20">
        <v>5426</v>
      </c>
      <c r="AY9" s="21">
        <v>1354790</v>
      </c>
      <c r="AZ9" s="22"/>
      <c r="BA9" s="23"/>
      <c r="BB9" s="64"/>
      <c r="BC9" s="21"/>
      <c r="BD9" s="22"/>
      <c r="BE9" s="25"/>
      <c r="BF9" s="20">
        <v>4402</v>
      </c>
      <c r="BG9" s="21">
        <v>1226530</v>
      </c>
      <c r="BH9" s="22"/>
      <c r="BI9" s="23"/>
      <c r="BJ9" s="64"/>
      <c r="BK9" s="21"/>
      <c r="BL9" s="22"/>
      <c r="BM9" s="25"/>
      <c r="BN9" s="20">
        <v>2256</v>
      </c>
      <c r="BO9" s="21">
        <v>942140</v>
      </c>
      <c r="BP9" s="22"/>
      <c r="BQ9" s="23"/>
      <c r="BR9" s="64"/>
      <c r="BS9" s="21"/>
      <c r="BT9" s="22"/>
      <c r="BU9" s="25"/>
      <c r="BV9" s="20">
        <v>3410</v>
      </c>
      <c r="BW9" s="21">
        <v>995830</v>
      </c>
      <c r="BX9" s="22"/>
      <c r="BY9" s="23"/>
      <c r="BZ9" s="63"/>
      <c r="CA9" s="21"/>
      <c r="CB9" s="22"/>
      <c r="CC9" s="25"/>
      <c r="CD9" s="20">
        <v>9273</v>
      </c>
      <c r="CE9" s="21">
        <v>1620190</v>
      </c>
      <c r="CF9" s="22">
        <v>322</v>
      </c>
      <c r="CG9" s="23">
        <v>701520</v>
      </c>
      <c r="CH9" s="63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4465</v>
      </c>
      <c r="C10" s="21">
        <v>959330</v>
      </c>
      <c r="D10" s="22">
        <v>42</v>
      </c>
      <c r="E10" s="23">
        <v>72140</v>
      </c>
      <c r="F10" s="63"/>
      <c r="G10" s="21"/>
      <c r="H10" s="22"/>
      <c r="I10" s="25"/>
      <c r="J10" s="20">
        <v>4200</v>
      </c>
      <c r="K10" s="21">
        <v>1178950</v>
      </c>
      <c r="L10" s="22"/>
      <c r="M10" s="23"/>
      <c r="N10" s="63"/>
      <c r="O10" s="21"/>
      <c r="P10" s="22"/>
      <c r="Q10" s="25"/>
      <c r="R10" s="20">
        <v>7389</v>
      </c>
      <c r="S10" s="21">
        <v>1373130</v>
      </c>
      <c r="T10" s="22">
        <v>21</v>
      </c>
      <c r="U10" s="23">
        <v>41270</v>
      </c>
      <c r="V10" s="63"/>
      <c r="W10" s="21"/>
      <c r="X10" s="22"/>
      <c r="Y10" s="25"/>
      <c r="Z10" s="20">
        <v>3946</v>
      </c>
      <c r="AA10" s="21">
        <v>786340</v>
      </c>
      <c r="AB10" s="22"/>
      <c r="AC10" s="23"/>
      <c r="AD10" s="64"/>
      <c r="AE10" s="21"/>
      <c r="AF10" s="22"/>
      <c r="AG10" s="25"/>
      <c r="AH10" s="20">
        <v>2843</v>
      </c>
      <c r="AI10" s="21">
        <v>707960</v>
      </c>
      <c r="AJ10" s="22">
        <v>83</v>
      </c>
      <c r="AK10" s="23">
        <v>90540</v>
      </c>
      <c r="AL10" s="64"/>
      <c r="AM10" s="21"/>
      <c r="AN10" s="22"/>
      <c r="AO10" s="25"/>
      <c r="AP10" s="20">
        <v>3462</v>
      </c>
      <c r="AQ10" s="21">
        <v>757110</v>
      </c>
      <c r="AR10" s="22"/>
      <c r="AS10" s="23"/>
      <c r="AT10" s="63"/>
      <c r="AU10" s="21"/>
      <c r="AV10" s="22"/>
      <c r="AW10" s="25"/>
      <c r="AX10" s="20">
        <v>5011</v>
      </c>
      <c r="AY10" s="21">
        <v>1092780</v>
      </c>
      <c r="AZ10" s="22">
        <v>53</v>
      </c>
      <c r="BA10" s="23">
        <v>41300</v>
      </c>
      <c r="BB10" s="64"/>
      <c r="BC10" s="21"/>
      <c r="BD10" s="22"/>
      <c r="BE10" s="25"/>
      <c r="BF10" s="20">
        <v>4619</v>
      </c>
      <c r="BG10" s="21">
        <v>1046870</v>
      </c>
      <c r="BH10" s="22"/>
      <c r="BI10" s="23"/>
      <c r="BJ10" s="64"/>
      <c r="BK10" s="21"/>
      <c r="BL10" s="22"/>
      <c r="BM10" s="25"/>
      <c r="BN10" s="20">
        <v>1442</v>
      </c>
      <c r="BO10" s="21">
        <v>672640</v>
      </c>
      <c r="BP10" s="22">
        <v>63</v>
      </c>
      <c r="BQ10" s="23">
        <v>120650</v>
      </c>
      <c r="BR10" s="64"/>
      <c r="BS10" s="21"/>
      <c r="BT10" s="22"/>
      <c r="BU10" s="25"/>
      <c r="BV10" s="20">
        <v>1028</v>
      </c>
      <c r="BW10" s="21">
        <v>582490</v>
      </c>
      <c r="BX10" s="22"/>
      <c r="BY10" s="23"/>
      <c r="BZ10" s="63"/>
      <c r="CA10" s="21"/>
      <c r="CB10" s="22"/>
      <c r="CC10" s="25"/>
      <c r="CD10" s="20">
        <v>2997</v>
      </c>
      <c r="CE10" s="21">
        <v>732120</v>
      </c>
      <c r="CF10" s="22">
        <v>23</v>
      </c>
      <c r="CG10" s="23">
        <v>51950</v>
      </c>
      <c r="CH10" s="63"/>
      <c r="CI10" s="21"/>
      <c r="CJ10" s="22"/>
      <c r="CK10" s="25"/>
      <c r="CL10" s="20">
        <v>8149</v>
      </c>
      <c r="CM10" s="21">
        <v>1539010</v>
      </c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8718</v>
      </c>
      <c r="C11" s="21">
        <v>2005650</v>
      </c>
      <c r="D11" s="22"/>
      <c r="E11" s="23"/>
      <c r="F11" s="63"/>
      <c r="G11" s="21"/>
      <c r="H11" s="22"/>
      <c r="I11" s="25"/>
      <c r="J11" s="20">
        <v>14690</v>
      </c>
      <c r="K11" s="21">
        <v>3298590</v>
      </c>
      <c r="L11" s="22"/>
      <c r="M11" s="23"/>
      <c r="N11" s="63"/>
      <c r="O11" s="21"/>
      <c r="P11" s="22"/>
      <c r="Q11" s="25"/>
      <c r="R11" s="20">
        <v>22650</v>
      </c>
      <c r="S11" s="21">
        <v>3807720</v>
      </c>
      <c r="T11" s="22"/>
      <c r="U11" s="23"/>
      <c r="V11" s="63"/>
      <c r="W11" s="21"/>
      <c r="X11" s="22"/>
      <c r="Y11" s="25"/>
      <c r="Z11" s="20">
        <v>14190</v>
      </c>
      <c r="AA11" s="21">
        <v>2668410</v>
      </c>
      <c r="AB11" s="22"/>
      <c r="AC11" s="23"/>
      <c r="AD11" s="64"/>
      <c r="AE11" s="21"/>
      <c r="AF11" s="22"/>
      <c r="AG11" s="25"/>
      <c r="AH11" s="20">
        <v>10755</v>
      </c>
      <c r="AI11" s="21">
        <v>2457150</v>
      </c>
      <c r="AJ11" s="22"/>
      <c r="AK11" s="23"/>
      <c r="AL11" s="64"/>
      <c r="AM11" s="21"/>
      <c r="AN11" s="22"/>
      <c r="AO11" s="25"/>
      <c r="AP11" s="20">
        <v>13010</v>
      </c>
      <c r="AQ11" s="21">
        <v>2357280</v>
      </c>
      <c r="AR11" s="22"/>
      <c r="AS11" s="23"/>
      <c r="AT11" s="63"/>
      <c r="AU11" s="21"/>
      <c r="AV11" s="22"/>
      <c r="AW11" s="25"/>
      <c r="AX11" s="20">
        <v>15660</v>
      </c>
      <c r="AY11" s="21">
        <v>3071780</v>
      </c>
      <c r="AZ11" s="22"/>
      <c r="BA11" s="23"/>
      <c r="BB11" s="64"/>
      <c r="BC11" s="21"/>
      <c r="BD11" s="22"/>
      <c r="BE11" s="25"/>
      <c r="BF11" s="20">
        <v>4493</v>
      </c>
      <c r="BG11" s="21">
        <v>1675970</v>
      </c>
      <c r="BH11" s="22"/>
      <c r="BI11" s="23"/>
      <c r="BJ11" s="64"/>
      <c r="BK11" s="21"/>
      <c r="BL11" s="22"/>
      <c r="BM11" s="25"/>
      <c r="BN11" s="20">
        <v>2572</v>
      </c>
      <c r="BO11" s="21">
        <v>1311710</v>
      </c>
      <c r="BP11" s="22"/>
      <c r="BQ11" s="23"/>
      <c r="BR11" s="64"/>
      <c r="BS11" s="21"/>
      <c r="BT11" s="22"/>
      <c r="BU11" s="25"/>
      <c r="BV11" s="20">
        <v>5302</v>
      </c>
      <c r="BW11" s="21">
        <v>1477280</v>
      </c>
      <c r="BX11" s="22"/>
      <c r="BY11" s="23"/>
      <c r="BZ11" s="63"/>
      <c r="CA11" s="21"/>
      <c r="CB11" s="22"/>
      <c r="CC11" s="25"/>
      <c r="CD11" s="20">
        <v>15658</v>
      </c>
      <c r="CE11" s="21">
        <v>2998110</v>
      </c>
      <c r="CF11" s="22"/>
      <c r="CG11" s="23"/>
      <c r="CH11" s="63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11045</v>
      </c>
      <c r="C12" s="21">
        <v>1606800</v>
      </c>
      <c r="D12" s="22">
        <v>104</v>
      </c>
      <c r="E12" s="23">
        <v>161280</v>
      </c>
      <c r="F12" s="63"/>
      <c r="G12" s="21"/>
      <c r="H12" s="22"/>
      <c r="I12" s="25"/>
      <c r="J12" s="20">
        <v>11561</v>
      </c>
      <c r="K12" s="21">
        <v>1610120</v>
      </c>
      <c r="L12" s="22"/>
      <c r="M12" s="23"/>
      <c r="N12" s="63"/>
      <c r="O12" s="21"/>
      <c r="P12" s="22"/>
      <c r="Q12" s="25"/>
      <c r="R12" s="20">
        <v>9831</v>
      </c>
      <c r="S12" s="21">
        <v>1442370</v>
      </c>
      <c r="T12" s="22">
        <v>69</v>
      </c>
      <c r="U12" s="23">
        <v>101550</v>
      </c>
      <c r="V12" s="63"/>
      <c r="W12" s="21"/>
      <c r="X12" s="22"/>
      <c r="Y12" s="25"/>
      <c r="Z12" s="20">
        <v>9662</v>
      </c>
      <c r="AA12" s="21">
        <v>1219310</v>
      </c>
      <c r="AB12" s="22"/>
      <c r="AC12" s="23"/>
      <c r="AD12" s="64"/>
      <c r="AE12" s="21"/>
      <c r="AF12" s="22"/>
      <c r="AG12" s="25"/>
      <c r="AH12" s="20">
        <v>8548</v>
      </c>
      <c r="AI12" s="21">
        <v>1144190</v>
      </c>
      <c r="AJ12" s="22">
        <v>52</v>
      </c>
      <c r="AK12" s="23">
        <v>82440</v>
      </c>
      <c r="AL12" s="64"/>
      <c r="AM12" s="21"/>
      <c r="AN12" s="22"/>
      <c r="AO12" s="25"/>
      <c r="AP12" s="20">
        <v>8769</v>
      </c>
      <c r="AQ12" s="21">
        <v>1152650</v>
      </c>
      <c r="AR12" s="22"/>
      <c r="AS12" s="23"/>
      <c r="AT12" s="63"/>
      <c r="AU12" s="21"/>
      <c r="AV12" s="22"/>
      <c r="AW12" s="25"/>
      <c r="AX12" s="20">
        <v>8494</v>
      </c>
      <c r="AY12" s="21">
        <v>1387350</v>
      </c>
      <c r="AZ12" s="22"/>
      <c r="BA12" s="23"/>
      <c r="BB12" s="64"/>
      <c r="BC12" s="21"/>
      <c r="BD12" s="22"/>
      <c r="BE12" s="25"/>
      <c r="BF12" s="20">
        <v>8971</v>
      </c>
      <c r="BG12" s="21">
        <v>1433000</v>
      </c>
      <c r="BH12" s="22"/>
      <c r="BI12" s="23"/>
      <c r="BJ12" s="64"/>
      <c r="BK12" s="21"/>
      <c r="BL12" s="22"/>
      <c r="BM12" s="25"/>
      <c r="BN12" s="20">
        <v>8843</v>
      </c>
      <c r="BO12" s="21">
        <v>1398010</v>
      </c>
      <c r="BP12" s="22">
        <v>76</v>
      </c>
      <c r="BQ12" s="23">
        <v>140250</v>
      </c>
      <c r="BR12" s="64"/>
      <c r="BS12" s="21"/>
      <c r="BT12" s="22"/>
      <c r="BU12" s="25"/>
      <c r="BV12" s="20">
        <v>8306</v>
      </c>
      <c r="BW12" s="21">
        <v>1123460</v>
      </c>
      <c r="BX12" s="22"/>
      <c r="BY12" s="23"/>
      <c r="BZ12" s="63"/>
      <c r="CA12" s="21"/>
      <c r="CB12" s="22"/>
      <c r="CC12" s="25"/>
      <c r="CD12" s="20">
        <v>8722</v>
      </c>
      <c r="CE12" s="21">
        <v>1179270</v>
      </c>
      <c r="CF12" s="22">
        <v>65</v>
      </c>
      <c r="CG12" s="23">
        <v>124300</v>
      </c>
      <c r="CH12" s="63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36554</v>
      </c>
      <c r="C13" s="21">
        <v>5613410</v>
      </c>
      <c r="D13" s="22"/>
      <c r="E13" s="23"/>
      <c r="F13" s="63"/>
      <c r="G13" s="21"/>
      <c r="H13" s="22"/>
      <c r="I13" s="25"/>
      <c r="J13" s="20">
        <v>38853</v>
      </c>
      <c r="K13" s="21">
        <v>6046540</v>
      </c>
      <c r="L13" s="22"/>
      <c r="M13" s="23"/>
      <c r="N13" s="63"/>
      <c r="O13" s="21"/>
      <c r="P13" s="22"/>
      <c r="Q13" s="25"/>
      <c r="R13" s="20">
        <v>31065</v>
      </c>
      <c r="S13" s="21">
        <v>4958980</v>
      </c>
      <c r="T13" s="22"/>
      <c r="U13" s="23"/>
      <c r="V13" s="63"/>
      <c r="W13" s="21"/>
      <c r="X13" s="22"/>
      <c r="Y13" s="25"/>
      <c r="Z13" s="20">
        <v>22386</v>
      </c>
      <c r="AA13" s="21">
        <v>3572860</v>
      </c>
      <c r="AB13" s="22"/>
      <c r="AC13" s="23"/>
      <c r="AD13" s="64"/>
      <c r="AE13" s="21"/>
      <c r="AF13" s="22"/>
      <c r="AG13" s="25"/>
      <c r="AH13" s="20">
        <v>16984</v>
      </c>
      <c r="AI13" s="21">
        <v>3173200</v>
      </c>
      <c r="AJ13" s="22"/>
      <c r="AK13" s="23"/>
      <c r="AL13" s="64"/>
      <c r="AM13" s="21"/>
      <c r="AN13" s="22"/>
      <c r="AO13" s="25"/>
      <c r="AP13" s="20">
        <v>16335</v>
      </c>
      <c r="AQ13" s="21">
        <v>3180060</v>
      </c>
      <c r="AR13" s="22"/>
      <c r="AS13" s="23"/>
      <c r="AT13" s="63"/>
      <c r="AU13" s="21"/>
      <c r="AV13" s="22"/>
      <c r="AW13" s="25"/>
      <c r="AX13" s="20">
        <v>15515</v>
      </c>
      <c r="AY13" s="21">
        <v>3511870</v>
      </c>
      <c r="AZ13" s="22"/>
      <c r="BA13" s="23"/>
      <c r="BB13" s="64"/>
      <c r="BC13" s="21"/>
      <c r="BD13" s="22"/>
      <c r="BE13" s="25"/>
      <c r="BF13" s="20">
        <v>15643</v>
      </c>
      <c r="BG13" s="21">
        <v>3601740</v>
      </c>
      <c r="BH13" s="22"/>
      <c r="BI13" s="23"/>
      <c r="BJ13" s="64"/>
      <c r="BK13" s="21"/>
      <c r="BL13" s="22"/>
      <c r="BM13" s="25"/>
      <c r="BN13" s="20">
        <v>12192</v>
      </c>
      <c r="BO13" s="21">
        <v>3115350</v>
      </c>
      <c r="BP13" s="22"/>
      <c r="BQ13" s="23"/>
      <c r="BR13" s="64"/>
      <c r="BS13" s="21"/>
      <c r="BT13" s="22"/>
      <c r="BU13" s="25"/>
      <c r="BV13" s="20">
        <v>27800</v>
      </c>
      <c r="BW13" s="21">
        <v>4938350</v>
      </c>
      <c r="BX13" s="22"/>
      <c r="BY13" s="23"/>
      <c r="BZ13" s="63"/>
      <c r="CA13" s="21"/>
      <c r="CB13" s="22"/>
      <c r="CC13" s="25"/>
      <c r="CD13" s="20">
        <v>23187</v>
      </c>
      <c r="CE13" s="21">
        <v>4591710</v>
      </c>
      <c r="CF13" s="22"/>
      <c r="CG13" s="23"/>
      <c r="CH13" s="63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1453</v>
      </c>
      <c r="C14" s="21">
        <v>355420</v>
      </c>
      <c r="D14" s="22"/>
      <c r="E14" s="23"/>
      <c r="F14" s="63"/>
      <c r="G14" s="21"/>
      <c r="H14" s="22"/>
      <c r="I14" s="25"/>
      <c r="J14" s="20">
        <v>4524</v>
      </c>
      <c r="K14" s="21">
        <v>1195630</v>
      </c>
      <c r="L14" s="22"/>
      <c r="M14" s="23"/>
      <c r="N14" s="63"/>
      <c r="O14" s="21"/>
      <c r="P14" s="22"/>
      <c r="Q14" s="25"/>
      <c r="R14" s="20">
        <v>10977</v>
      </c>
      <c r="S14" s="21">
        <v>489047</v>
      </c>
      <c r="T14" s="22"/>
      <c r="U14" s="23"/>
      <c r="V14" s="63"/>
      <c r="W14" s="21"/>
      <c r="X14" s="22"/>
      <c r="Y14" s="25"/>
      <c r="Z14" s="20">
        <v>9016</v>
      </c>
      <c r="AA14" s="21">
        <v>383240</v>
      </c>
      <c r="AB14" s="22"/>
      <c r="AC14" s="23"/>
      <c r="AD14" s="64"/>
      <c r="AE14" s="21"/>
      <c r="AF14" s="22"/>
      <c r="AG14" s="25"/>
      <c r="AH14" s="20">
        <v>5966</v>
      </c>
      <c r="AI14" s="21">
        <v>1366490</v>
      </c>
      <c r="AJ14" s="22"/>
      <c r="AK14" s="23"/>
      <c r="AL14" s="64"/>
      <c r="AM14" s="21"/>
      <c r="AN14" s="22"/>
      <c r="AO14" s="25"/>
      <c r="AP14" s="20">
        <v>4840</v>
      </c>
      <c r="AQ14" s="21">
        <v>1336800</v>
      </c>
      <c r="AR14" s="22"/>
      <c r="AS14" s="23"/>
      <c r="AT14" s="63"/>
      <c r="AU14" s="21"/>
      <c r="AV14" s="22"/>
      <c r="AW14" s="25"/>
      <c r="AX14" s="20">
        <v>4878</v>
      </c>
      <c r="AY14" s="21">
        <v>1513800</v>
      </c>
      <c r="AZ14" s="22"/>
      <c r="BA14" s="23"/>
      <c r="BB14" s="64"/>
      <c r="BC14" s="21"/>
      <c r="BD14" s="22"/>
      <c r="BE14" s="25"/>
      <c r="BF14" s="20">
        <v>5149</v>
      </c>
      <c r="BG14" s="21">
        <v>1337760</v>
      </c>
      <c r="BH14" s="22"/>
      <c r="BI14" s="23"/>
      <c r="BJ14" s="64"/>
      <c r="BK14" s="21"/>
      <c r="BL14" s="22"/>
      <c r="BM14" s="25"/>
      <c r="BN14" s="20">
        <v>755</v>
      </c>
      <c r="BO14" s="21">
        <v>815350</v>
      </c>
      <c r="BP14" s="22"/>
      <c r="BQ14" s="23"/>
      <c r="BR14" s="64"/>
      <c r="BS14" s="21"/>
      <c r="BT14" s="22"/>
      <c r="BU14" s="25"/>
      <c r="BV14" s="20">
        <v>494</v>
      </c>
      <c r="BW14" s="21">
        <v>248020</v>
      </c>
      <c r="BX14" s="22"/>
      <c r="BY14" s="23"/>
      <c r="BZ14" s="63"/>
      <c r="CA14" s="21"/>
      <c r="CB14" s="22"/>
      <c r="CC14" s="25"/>
      <c r="CD14" s="20">
        <v>13013</v>
      </c>
      <c r="CE14" s="21">
        <v>2312620</v>
      </c>
      <c r="CF14" s="22"/>
      <c r="CG14" s="23"/>
      <c r="CH14" s="63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4514</v>
      </c>
      <c r="C15" s="21">
        <v>908890</v>
      </c>
      <c r="D15" s="22"/>
      <c r="E15" s="23"/>
      <c r="F15" s="63"/>
      <c r="G15" s="21"/>
      <c r="H15" s="22"/>
      <c r="I15" s="25"/>
      <c r="J15" s="20">
        <v>4777</v>
      </c>
      <c r="K15" s="21">
        <v>937120</v>
      </c>
      <c r="L15" s="22">
        <v>72</v>
      </c>
      <c r="M15" s="23">
        <v>154930</v>
      </c>
      <c r="N15" s="63"/>
      <c r="O15" s="21"/>
      <c r="P15" s="22"/>
      <c r="Q15" s="25"/>
      <c r="R15" s="20">
        <v>3292</v>
      </c>
      <c r="S15" s="21">
        <v>778590</v>
      </c>
      <c r="T15" s="22"/>
      <c r="U15" s="23"/>
      <c r="V15" s="63"/>
      <c r="W15" s="21"/>
      <c r="X15" s="22"/>
      <c r="Y15" s="25"/>
      <c r="Z15" s="20">
        <v>2990</v>
      </c>
      <c r="AA15" s="21">
        <v>662940</v>
      </c>
      <c r="AB15" s="22">
        <v>56</v>
      </c>
      <c r="AC15" s="23">
        <v>131510</v>
      </c>
      <c r="AD15" s="64"/>
      <c r="AE15" s="21"/>
      <c r="AF15" s="22"/>
      <c r="AG15" s="25"/>
      <c r="AH15" s="20">
        <v>1847</v>
      </c>
      <c r="AI15" s="21">
        <v>581720</v>
      </c>
      <c r="AJ15" s="22"/>
      <c r="AK15" s="23"/>
      <c r="AL15" s="64"/>
      <c r="AM15" s="21"/>
      <c r="AN15" s="22"/>
      <c r="AO15" s="25"/>
      <c r="AP15" s="20">
        <v>1346</v>
      </c>
      <c r="AQ15" s="21">
        <v>550120</v>
      </c>
      <c r="AR15" s="22">
        <v>42</v>
      </c>
      <c r="AS15" s="23">
        <v>111010</v>
      </c>
      <c r="AT15" s="63"/>
      <c r="AU15" s="21"/>
      <c r="AV15" s="22"/>
      <c r="AW15" s="25"/>
      <c r="AX15" s="20">
        <v>2226</v>
      </c>
      <c r="AY15" s="21">
        <v>711160</v>
      </c>
      <c r="AZ15" s="22"/>
      <c r="BA15" s="23"/>
      <c r="BB15" s="64"/>
      <c r="BC15" s="21"/>
      <c r="BD15" s="22"/>
      <c r="BE15" s="25"/>
      <c r="BF15" s="20">
        <v>1805</v>
      </c>
      <c r="BG15" s="21">
        <v>656510</v>
      </c>
      <c r="BH15" s="22">
        <v>33</v>
      </c>
      <c r="BI15" s="23">
        <v>102090</v>
      </c>
      <c r="BJ15" s="64"/>
      <c r="BK15" s="21"/>
      <c r="BL15" s="22"/>
      <c r="BM15" s="25"/>
      <c r="BN15" s="20">
        <v>1309</v>
      </c>
      <c r="BO15" s="21">
        <v>547950</v>
      </c>
      <c r="BP15" s="22"/>
      <c r="BQ15" s="23"/>
      <c r="BR15" s="64"/>
      <c r="BS15" s="21"/>
      <c r="BT15" s="22"/>
      <c r="BU15" s="25"/>
      <c r="BV15" s="20">
        <v>2307</v>
      </c>
      <c r="BW15" s="21">
        <v>626860</v>
      </c>
      <c r="BX15" s="22">
        <v>34</v>
      </c>
      <c r="BY15" s="23">
        <v>111070</v>
      </c>
      <c r="BZ15" s="63"/>
      <c r="CA15" s="21"/>
      <c r="CB15" s="22"/>
      <c r="CC15" s="25"/>
      <c r="CD15" s="20">
        <v>4089</v>
      </c>
      <c r="CE15" s="21">
        <v>880980</v>
      </c>
      <c r="CF15" s="22">
        <v>321</v>
      </c>
      <c r="CG15" s="23">
        <v>730460</v>
      </c>
      <c r="CH15" s="63"/>
      <c r="CI15" s="21"/>
      <c r="CJ15" s="22"/>
      <c r="CK15" s="25"/>
      <c r="CL15" s="20"/>
      <c r="CM15" s="21"/>
      <c r="CN15" s="22">
        <v>68</v>
      </c>
      <c r="CO15" s="23">
        <v>172760</v>
      </c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9672</v>
      </c>
      <c r="C16" s="36">
        <v>1501610</v>
      </c>
      <c r="D16" s="37"/>
      <c r="E16" s="38"/>
      <c r="F16" s="63"/>
      <c r="G16" s="36"/>
      <c r="H16" s="37"/>
      <c r="I16" s="40"/>
      <c r="J16" s="35">
        <v>12709</v>
      </c>
      <c r="K16" s="36">
        <v>1812600</v>
      </c>
      <c r="L16" s="37">
        <v>311</v>
      </c>
      <c r="M16" s="38">
        <v>528010</v>
      </c>
      <c r="N16" s="63"/>
      <c r="O16" s="36"/>
      <c r="P16" s="37"/>
      <c r="Q16" s="40"/>
      <c r="R16" s="35">
        <v>16313</v>
      </c>
      <c r="S16" s="36">
        <v>1892520</v>
      </c>
      <c r="T16" s="37"/>
      <c r="U16" s="38"/>
      <c r="V16" s="63"/>
      <c r="W16" s="36"/>
      <c r="X16" s="37"/>
      <c r="Y16" s="40"/>
      <c r="Z16" s="35">
        <v>11627</v>
      </c>
      <c r="AA16" s="36">
        <v>1344110</v>
      </c>
      <c r="AB16" s="37"/>
      <c r="AC16" s="38"/>
      <c r="AD16" s="65"/>
      <c r="AE16" s="36"/>
      <c r="AF16" s="37"/>
      <c r="AG16" s="40"/>
      <c r="AH16" s="35">
        <v>10791</v>
      </c>
      <c r="AI16" s="36">
        <v>1284710</v>
      </c>
      <c r="AJ16" s="37">
        <v>465</v>
      </c>
      <c r="AK16" s="38">
        <v>951550</v>
      </c>
      <c r="AL16" s="65"/>
      <c r="AM16" s="36"/>
      <c r="AN16" s="37"/>
      <c r="AO16" s="40"/>
      <c r="AP16" s="35">
        <v>8058</v>
      </c>
      <c r="AQ16" s="36">
        <v>1282010</v>
      </c>
      <c r="AR16" s="37"/>
      <c r="AS16" s="38"/>
      <c r="AT16" s="63"/>
      <c r="AU16" s="36"/>
      <c r="AV16" s="37"/>
      <c r="AW16" s="40"/>
      <c r="AX16" s="35">
        <v>5680</v>
      </c>
      <c r="AY16" s="36">
        <v>1183060</v>
      </c>
      <c r="AZ16" s="37">
        <v>532</v>
      </c>
      <c r="BA16" s="38">
        <v>1090240</v>
      </c>
      <c r="BB16" s="65"/>
      <c r="BC16" s="36"/>
      <c r="BD16" s="37"/>
      <c r="BE16" s="40"/>
      <c r="BF16" s="35">
        <v>4269</v>
      </c>
      <c r="BG16" s="36">
        <v>1017810</v>
      </c>
      <c r="BH16" s="37"/>
      <c r="BI16" s="38"/>
      <c r="BJ16" s="65"/>
      <c r="BK16" s="36"/>
      <c r="BL16" s="37"/>
      <c r="BM16" s="40"/>
      <c r="BN16" s="35">
        <v>4835</v>
      </c>
      <c r="BO16" s="36">
        <v>969210</v>
      </c>
      <c r="BP16" s="37">
        <v>234</v>
      </c>
      <c r="BQ16" s="38">
        <v>532690</v>
      </c>
      <c r="BR16" s="65"/>
      <c r="BS16" s="36"/>
      <c r="BT16" s="37"/>
      <c r="BU16" s="40"/>
      <c r="BV16" s="35">
        <v>5983</v>
      </c>
      <c r="BW16" s="36">
        <v>963440</v>
      </c>
      <c r="BX16" s="37"/>
      <c r="BY16" s="38"/>
      <c r="BZ16" s="63"/>
      <c r="CA16" s="36"/>
      <c r="CB16" s="37"/>
      <c r="CC16" s="40"/>
      <c r="CD16" s="35">
        <v>11235</v>
      </c>
      <c r="CE16" s="36">
        <v>1533260</v>
      </c>
      <c r="CF16" s="37"/>
      <c r="CG16" s="38"/>
      <c r="CH16" s="63"/>
      <c r="CI16" s="36"/>
      <c r="CJ16" s="37"/>
      <c r="CK16" s="40"/>
      <c r="CL16" s="35">
        <v>16423</v>
      </c>
      <c r="CM16" s="36">
        <v>2246980</v>
      </c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38</v>
      </c>
      <c r="B17" s="28">
        <v>1466</v>
      </c>
      <c r="C17" s="31">
        <v>713942</v>
      </c>
      <c r="D17" s="41"/>
      <c r="E17" s="29"/>
      <c r="F17" s="67"/>
      <c r="G17" s="28"/>
      <c r="H17" s="28">
        <v>1106</v>
      </c>
      <c r="I17" s="31">
        <v>950550</v>
      </c>
      <c r="J17" s="41">
        <v>1856</v>
      </c>
      <c r="K17" s="29">
        <v>904950</v>
      </c>
      <c r="L17" s="41">
        <v>32</v>
      </c>
      <c r="M17" s="29">
        <v>63720</v>
      </c>
      <c r="N17" s="41"/>
      <c r="O17" s="29"/>
      <c r="P17" s="41">
        <v>1290</v>
      </c>
      <c r="Q17" s="31">
        <v>839360</v>
      </c>
      <c r="R17" s="41">
        <v>1672</v>
      </c>
      <c r="S17" s="29">
        <v>884280</v>
      </c>
      <c r="T17" s="41"/>
      <c r="U17" s="29"/>
      <c r="V17" s="67"/>
      <c r="W17" s="29"/>
      <c r="X17" s="41">
        <v>1477</v>
      </c>
      <c r="Y17" s="31">
        <v>1007890</v>
      </c>
      <c r="Z17" s="41">
        <v>1040</v>
      </c>
      <c r="AA17" s="29">
        <v>792440</v>
      </c>
      <c r="AB17" s="41">
        <v>61</v>
      </c>
      <c r="AC17" s="29">
        <v>121670</v>
      </c>
      <c r="AD17" s="66"/>
      <c r="AE17" s="29"/>
      <c r="AF17" s="41">
        <v>850</v>
      </c>
      <c r="AG17" s="31">
        <v>622750</v>
      </c>
      <c r="AH17" s="41">
        <v>1950</v>
      </c>
      <c r="AI17" s="29">
        <v>852510</v>
      </c>
      <c r="AJ17" s="41"/>
      <c r="AK17" s="29"/>
      <c r="AL17" s="66"/>
      <c r="AM17" s="29"/>
      <c r="AN17" s="41">
        <v>582</v>
      </c>
      <c r="AO17" s="31">
        <v>402160</v>
      </c>
      <c r="AP17" s="41">
        <v>1019</v>
      </c>
      <c r="AQ17" s="29">
        <v>822690</v>
      </c>
      <c r="AR17" s="41">
        <v>65</v>
      </c>
      <c r="AS17" s="29">
        <v>127550</v>
      </c>
      <c r="AT17" s="41"/>
      <c r="AU17" s="29"/>
      <c r="AV17" s="41"/>
      <c r="AW17" s="31"/>
      <c r="AX17" s="41">
        <v>832</v>
      </c>
      <c r="AY17" s="29">
        <v>811380</v>
      </c>
      <c r="AZ17" s="41"/>
      <c r="BA17" s="29"/>
      <c r="BB17" s="66"/>
      <c r="BC17" s="29"/>
      <c r="BD17" s="41"/>
      <c r="BE17" s="31"/>
      <c r="BF17" s="41">
        <v>978</v>
      </c>
      <c r="BG17" s="29">
        <v>828480</v>
      </c>
      <c r="BH17" s="41">
        <v>690</v>
      </c>
      <c r="BI17" s="29">
        <v>128450</v>
      </c>
      <c r="BJ17" s="66"/>
      <c r="BK17" s="29"/>
      <c r="BL17" s="41"/>
      <c r="BM17" s="31"/>
      <c r="BN17" s="41">
        <v>1041</v>
      </c>
      <c r="BO17" s="29">
        <v>798740</v>
      </c>
      <c r="BP17" s="41"/>
      <c r="BQ17" s="29"/>
      <c r="BR17" s="66"/>
      <c r="BS17" s="29"/>
      <c r="BT17" s="41"/>
      <c r="BU17" s="31"/>
      <c r="BV17" s="41">
        <v>1149</v>
      </c>
      <c r="BW17" s="29">
        <v>802550</v>
      </c>
      <c r="BX17" s="41">
        <v>71</v>
      </c>
      <c r="BY17" s="29">
        <v>161220</v>
      </c>
      <c r="BZ17" s="41"/>
      <c r="CA17" s="29"/>
      <c r="CB17" s="41"/>
      <c r="CC17" s="31"/>
      <c r="CD17" s="41">
        <v>1191</v>
      </c>
      <c r="CE17" s="29">
        <v>831050</v>
      </c>
      <c r="CF17" s="41"/>
      <c r="CG17" s="29"/>
      <c r="CH17" s="41"/>
      <c r="CI17" s="29"/>
      <c r="CJ17" s="41"/>
      <c r="CK17" s="31"/>
      <c r="CL17" s="41"/>
      <c r="CM17" s="29"/>
      <c r="CN17" s="41">
        <v>54</v>
      </c>
      <c r="CO17" s="29">
        <v>130280</v>
      </c>
      <c r="CP17" s="30"/>
      <c r="CQ17" s="29"/>
      <c r="CR17" s="41"/>
      <c r="CS17" s="31"/>
    </row>
    <row r="18" spans="1:97" ht="15" thickTop="1" thickBot="1" x14ac:dyDescent="0.35"/>
    <row r="19" spans="1:97" ht="27" thickTop="1" thickBot="1" x14ac:dyDescent="0.35">
      <c r="A19" s="3"/>
      <c r="B19" s="94" t="s">
        <v>39</v>
      </c>
      <c r="C19" s="95"/>
      <c r="D19" s="95"/>
      <c r="E19" s="95"/>
      <c r="F19" s="95"/>
      <c r="G19" s="95"/>
      <c r="H19" s="95"/>
      <c r="I19" s="96"/>
    </row>
    <row r="20" spans="1:97" ht="15" thickTop="1" x14ac:dyDescent="0.3">
      <c r="A20" s="103" t="s">
        <v>12</v>
      </c>
      <c r="B20" s="97" t="s">
        <v>13</v>
      </c>
      <c r="C20" s="98"/>
      <c r="D20" s="105" t="s">
        <v>14</v>
      </c>
      <c r="E20" s="106"/>
      <c r="F20" s="101" t="s">
        <v>15</v>
      </c>
      <c r="G20" s="98"/>
      <c r="H20" s="105" t="s">
        <v>16</v>
      </c>
      <c r="I20" s="107"/>
    </row>
    <row r="21" spans="1:97" ht="29.25" thickBot="1" x14ac:dyDescent="0.35">
      <c r="A21" s="104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23</v>
      </c>
      <c r="B22" s="13">
        <f t="shared" ref="B22:B34" si="0">B5+J5+R5+Z5+AH5+AP5+AX5+BF5+BN5+BV5+CD5+CL5</f>
        <v>391460</v>
      </c>
      <c r="C22" s="14">
        <f t="shared" ref="C22:C34" si="1">C5+K5+S5+AA5+AI5+AQ5+AY5+BG5+BO5+BW5+CE5+CM5</f>
        <v>64070570</v>
      </c>
      <c r="D22" s="15">
        <f t="shared" ref="D22:D34" si="2">D5+L5+T5+AB5+AJ5+AR5+AZ5+BH5+BP5+BX5+CF5+CN5</f>
        <v>13244</v>
      </c>
      <c r="E22" s="16">
        <f t="shared" ref="E22:E34" si="3">E5+M5+U5+AC5+AK5+AS5+BA5+BI5+BQ5+BY5+CG5+CO5</f>
        <v>31078670</v>
      </c>
      <c r="F22" s="17">
        <f t="shared" ref="F22:F34" si="4">F5+N5+V5+AD5+AL5+AT5+BB5+BJ5+BR5+BZ5+CH5+CP5</f>
        <v>368.4</v>
      </c>
      <c r="G22" s="17">
        <f t="shared" ref="G22:G34" si="5">G5+O5+W5+AE5+AM5+AU5+BC5+BK5+BS5+CA5+CI5+CQ5</f>
        <v>34665150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24</v>
      </c>
      <c r="B23" s="13">
        <f t="shared" si="0"/>
        <v>492939</v>
      </c>
      <c r="C23" s="14">
        <f t="shared" si="1"/>
        <v>70414680</v>
      </c>
      <c r="D23" s="15">
        <f t="shared" si="2"/>
        <v>3187</v>
      </c>
      <c r="E23" s="16">
        <f t="shared" si="3"/>
        <v>10804800</v>
      </c>
      <c r="F23" s="17">
        <f t="shared" si="4"/>
        <v>0</v>
      </c>
      <c r="G23" s="14">
        <f t="shared" si="5"/>
        <v>0</v>
      </c>
      <c r="H23" s="15">
        <f t="shared" si="6"/>
        <v>19827</v>
      </c>
      <c r="I23" s="18">
        <f t="shared" si="7"/>
        <v>14118980</v>
      </c>
    </row>
    <row r="24" spans="1:97" ht="14.25" x14ac:dyDescent="0.3">
      <c r="A24" s="19" t="s">
        <v>25</v>
      </c>
      <c r="B24" s="13">
        <f t="shared" si="0"/>
        <v>277712</v>
      </c>
      <c r="C24" s="14">
        <f t="shared" si="1"/>
        <v>50423960</v>
      </c>
      <c r="D24" s="15">
        <f t="shared" si="2"/>
        <v>2085</v>
      </c>
      <c r="E24" s="16">
        <f t="shared" si="3"/>
        <v>4782180</v>
      </c>
      <c r="F24" s="17">
        <f t="shared" si="4"/>
        <v>0</v>
      </c>
      <c r="G24" s="14">
        <f t="shared" si="5"/>
        <v>0</v>
      </c>
      <c r="H24" s="15">
        <f t="shared" si="6"/>
        <v>6150</v>
      </c>
      <c r="I24" s="18">
        <f t="shared" si="7"/>
        <v>4408310</v>
      </c>
    </row>
    <row r="25" spans="1:97" ht="14.25" x14ac:dyDescent="0.3">
      <c r="A25" s="19" t="s">
        <v>26</v>
      </c>
      <c r="B25" s="13">
        <f t="shared" si="0"/>
        <v>177791</v>
      </c>
      <c r="C25" s="14">
        <f t="shared" si="1"/>
        <v>30652750</v>
      </c>
      <c r="D25" s="15">
        <f t="shared" si="2"/>
        <v>1815</v>
      </c>
      <c r="E25" s="16">
        <f t="shared" si="3"/>
        <v>3592656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58892</v>
      </c>
      <c r="C26" s="14">
        <f t="shared" si="1"/>
        <v>13463310</v>
      </c>
      <c r="D26" s="15">
        <f t="shared" si="2"/>
        <v>322</v>
      </c>
      <c r="E26" s="16">
        <f t="shared" si="3"/>
        <v>701520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49551</v>
      </c>
      <c r="C27" s="14">
        <f t="shared" si="1"/>
        <v>11428730</v>
      </c>
      <c r="D27" s="15">
        <f t="shared" si="2"/>
        <v>285</v>
      </c>
      <c r="E27" s="16">
        <f t="shared" si="3"/>
        <v>417850</v>
      </c>
      <c r="F27" s="17">
        <f t="shared" si="4"/>
        <v>0</v>
      </c>
      <c r="G27" s="14">
        <f t="shared" si="5"/>
        <v>0</v>
      </c>
      <c r="H27" s="15">
        <f t="shared" si="6"/>
        <v>0</v>
      </c>
      <c r="I27" s="18">
        <f t="shared" si="7"/>
        <v>0</v>
      </c>
    </row>
    <row r="28" spans="1:97" ht="28.5" x14ac:dyDescent="0.3">
      <c r="A28" s="26" t="s">
        <v>29</v>
      </c>
      <c r="B28" s="13">
        <f t="shared" si="0"/>
        <v>127698</v>
      </c>
      <c r="C28" s="14">
        <f t="shared" si="1"/>
        <v>27129650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102752</v>
      </c>
      <c r="C29" s="14">
        <f t="shared" si="1"/>
        <v>14696530</v>
      </c>
      <c r="D29" s="15">
        <f t="shared" si="2"/>
        <v>366</v>
      </c>
      <c r="E29" s="16">
        <f t="shared" si="3"/>
        <v>609820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256514</v>
      </c>
      <c r="C30" s="14">
        <f t="shared" si="1"/>
        <v>46304070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61065</v>
      </c>
      <c r="C31" s="23">
        <f t="shared" si="1"/>
        <v>11354177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30502</v>
      </c>
      <c r="C32" s="16">
        <f t="shared" si="1"/>
        <v>7842840</v>
      </c>
      <c r="D32" s="42">
        <f t="shared" si="2"/>
        <v>626</v>
      </c>
      <c r="E32" s="16">
        <f t="shared" si="3"/>
        <v>1513830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117595</v>
      </c>
      <c r="C33" s="23">
        <f t="shared" si="1"/>
        <v>17031320</v>
      </c>
      <c r="D33" s="43">
        <f t="shared" si="2"/>
        <v>1542</v>
      </c>
      <c r="E33" s="23">
        <f t="shared" si="3"/>
        <v>3102490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40</v>
      </c>
      <c r="B34" s="28">
        <f t="shared" si="0"/>
        <v>14194</v>
      </c>
      <c r="C34" s="29">
        <f t="shared" si="1"/>
        <v>9043012</v>
      </c>
      <c r="D34" s="41">
        <f t="shared" si="2"/>
        <v>973</v>
      </c>
      <c r="E34" s="29">
        <f t="shared" si="3"/>
        <v>732890</v>
      </c>
      <c r="F34" s="30">
        <f t="shared" si="4"/>
        <v>0</v>
      </c>
      <c r="G34" s="29">
        <f t="shared" si="5"/>
        <v>0</v>
      </c>
      <c r="H34" s="41">
        <f t="shared" si="6"/>
        <v>5305</v>
      </c>
      <c r="I34" s="31">
        <f t="shared" si="7"/>
        <v>3822710</v>
      </c>
    </row>
    <row r="35" spans="1:9" ht="14.25" thickTop="1" x14ac:dyDescent="0.3"/>
  </sheetData>
  <mergeCells count="67"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F3:AG3"/>
    <mergeCell ref="BF3:BG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A3:A4"/>
    <mergeCell ref="B3:C3"/>
    <mergeCell ref="D3:E3"/>
    <mergeCell ref="F3:G3"/>
    <mergeCell ref="H3:I3"/>
    <mergeCell ref="J3:K3"/>
    <mergeCell ref="AX2:BE2"/>
    <mergeCell ref="BF2:BM2"/>
    <mergeCell ref="BN2:BU2"/>
    <mergeCell ref="BV2:CC2"/>
    <mergeCell ref="AH3:AI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CD2:CK2"/>
    <mergeCell ref="CL2:CS2"/>
    <mergeCell ref="B2:I2"/>
    <mergeCell ref="J2:Q2"/>
    <mergeCell ref="R2:Y2"/>
    <mergeCell ref="Z2:AG2"/>
    <mergeCell ref="AH2:AO2"/>
    <mergeCell ref="AP2:AW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K13" sqref="K13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48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'통합표(2022년)'!BF5</f>
        <v>61092</v>
      </c>
      <c r="C4" s="14">
        <f>'통합표(2022년)'!BG5</f>
        <v>10870700</v>
      </c>
      <c r="D4" s="15">
        <f>'통합표(2022년)'!BH5</f>
        <v>0</v>
      </c>
      <c r="E4" s="16">
        <f>'통합표(2022년)'!BI5</f>
        <v>0</v>
      </c>
      <c r="F4" s="17">
        <f>'통합표(2022년)'!BJ5</f>
        <v>23.4</v>
      </c>
      <c r="G4" s="14">
        <f>'통합표(2022년)'!BK5</f>
        <v>2096260</v>
      </c>
      <c r="H4" s="15">
        <f>'통합표(2022년)'!BL5</f>
        <v>0</v>
      </c>
      <c r="I4" s="16">
        <f>'통합표(2022년)'!BM5</f>
        <v>0</v>
      </c>
    </row>
    <row r="5" spans="1:19" ht="28.5" customHeight="1" x14ac:dyDescent="0.3">
      <c r="A5" s="70" t="s">
        <v>24</v>
      </c>
      <c r="B5" s="13">
        <f>'통합표(2022년)'!BF6</f>
        <v>67805</v>
      </c>
      <c r="C5" s="14">
        <f>'통합표(2022년)'!BG6</f>
        <v>11016250</v>
      </c>
      <c r="D5" s="15">
        <f>'통합표(2022년)'!BH6</f>
        <v>4462</v>
      </c>
      <c r="E5" s="16">
        <f>'통합표(2022년)'!BI6</f>
        <v>12648520</v>
      </c>
      <c r="F5" s="17">
        <f>'통합표(2022년)'!BJ6</f>
        <v>0</v>
      </c>
      <c r="G5" s="14">
        <f>'통합표(2022년)'!BK6</f>
        <v>0</v>
      </c>
      <c r="H5" s="15">
        <f>'통합표(2022년)'!BL6</f>
        <v>6025</v>
      </c>
      <c r="I5" s="16">
        <f>'통합표(2022년)'!BM6</f>
        <v>4766130</v>
      </c>
    </row>
    <row r="6" spans="1:19" ht="28.5" customHeight="1" x14ac:dyDescent="0.3">
      <c r="A6" s="70" t="s">
        <v>25</v>
      </c>
      <c r="B6" s="13">
        <f>'통합표(2022년)'!BF7</f>
        <v>25623</v>
      </c>
      <c r="C6" s="14">
        <f>'통합표(2022년)'!BG7</f>
        <v>5688140</v>
      </c>
      <c r="D6" s="15">
        <f>'통합표(2022년)'!BH7</f>
        <v>584</v>
      </c>
      <c r="E6" s="16">
        <f>'통합표(2022년)'!BI7</f>
        <v>1441160</v>
      </c>
      <c r="F6" s="17">
        <f>'통합표(2022년)'!BJ7</f>
        <v>0</v>
      </c>
      <c r="G6" s="14">
        <f>'통합표(2022년)'!BK7</f>
        <v>0</v>
      </c>
      <c r="H6" s="15">
        <f>'통합표(2022년)'!BL7</f>
        <v>1749</v>
      </c>
      <c r="I6" s="16">
        <f>'통합표(2022년)'!BM7</f>
        <v>1313280</v>
      </c>
    </row>
    <row r="7" spans="1:19" ht="28.5" customHeight="1" x14ac:dyDescent="0.3">
      <c r="A7" s="70" t="s">
        <v>26</v>
      </c>
      <c r="B7" s="13">
        <f>'통합표(2022년)'!BF8</f>
        <v>37379</v>
      </c>
      <c r="C7" s="14">
        <f>'통합표(2022년)'!BG8</f>
        <v>6239290</v>
      </c>
      <c r="D7" s="15">
        <f>'통합표(2022년)'!BH8</f>
        <v>0</v>
      </c>
      <c r="E7" s="16">
        <f>'통합표(2022년)'!BI8</f>
        <v>0</v>
      </c>
      <c r="F7" s="17">
        <f>'통합표(2022년)'!BJ8</f>
        <v>0</v>
      </c>
      <c r="G7" s="14">
        <f>'통합표(2022년)'!BK8</f>
        <v>0</v>
      </c>
      <c r="H7" s="15">
        <f>'통합표(2022년)'!BL8</f>
        <v>0</v>
      </c>
      <c r="I7" s="16">
        <f>'통합표(2022년)'!BM8</f>
        <v>0</v>
      </c>
    </row>
    <row r="8" spans="1:19" ht="28.5" customHeight="1" x14ac:dyDescent="0.3">
      <c r="A8" s="70" t="s">
        <v>27</v>
      </c>
      <c r="B8" s="13">
        <f>'통합표(2022년)'!BF9</f>
        <v>5832</v>
      </c>
      <c r="C8" s="14">
        <f>'통합표(2022년)'!BG9</f>
        <v>1487550</v>
      </c>
      <c r="D8" s="15">
        <f>'통합표(2022년)'!BH9</f>
        <v>0</v>
      </c>
      <c r="E8" s="16">
        <f>'통합표(2022년)'!BI9</f>
        <v>0</v>
      </c>
      <c r="F8" s="17">
        <f>'통합표(2022년)'!BJ9</f>
        <v>0</v>
      </c>
      <c r="G8" s="14">
        <f>'통합표(2022년)'!BK9</f>
        <v>0</v>
      </c>
      <c r="H8" s="15">
        <f>'통합표(2022년)'!BL9</f>
        <v>0</v>
      </c>
      <c r="I8" s="16">
        <f>'통합표(2022년)'!BM9</f>
        <v>0</v>
      </c>
    </row>
    <row r="9" spans="1:19" ht="28.5" customHeight="1" x14ac:dyDescent="0.3">
      <c r="A9" s="70" t="s">
        <v>28</v>
      </c>
      <c r="B9" s="13">
        <f>'통합표(2022년)'!BF10</f>
        <v>10249</v>
      </c>
      <c r="C9" s="14">
        <f>'통합표(2022년)'!BG10</f>
        <v>1879840</v>
      </c>
      <c r="D9" s="15">
        <f>'통합표(2022년)'!BH10</f>
        <v>0</v>
      </c>
      <c r="E9" s="16">
        <f>'통합표(2022년)'!BI10</f>
        <v>0</v>
      </c>
      <c r="F9" s="17">
        <f>'통합표(2022년)'!BJ10</f>
        <v>0</v>
      </c>
      <c r="G9" s="14">
        <f>'통합표(2022년)'!BK10</f>
        <v>0</v>
      </c>
      <c r="H9" s="15">
        <f>'통합표(2022년)'!BL10</f>
        <v>0</v>
      </c>
      <c r="I9" s="16">
        <f>'통합표(2022년)'!BM10</f>
        <v>0</v>
      </c>
    </row>
    <row r="10" spans="1:19" ht="28.5" customHeight="1" x14ac:dyDescent="0.3">
      <c r="A10" s="71" t="s">
        <v>29</v>
      </c>
      <c r="B10" s="13">
        <f>'통합표(2022년)'!BF11</f>
        <v>22689</v>
      </c>
      <c r="C10" s="14">
        <f>'통합표(2022년)'!BG11</f>
        <v>4436370</v>
      </c>
      <c r="D10" s="15">
        <f>'통합표(2022년)'!BH11</f>
        <v>0</v>
      </c>
      <c r="E10" s="16">
        <f>'통합표(2022년)'!BI11</f>
        <v>0</v>
      </c>
      <c r="F10" s="17">
        <f>'통합표(2022년)'!BJ11</f>
        <v>0</v>
      </c>
      <c r="G10" s="14">
        <f>'통합표(2022년)'!BK11</f>
        <v>0</v>
      </c>
      <c r="H10" s="15">
        <f>'통합표(2022년)'!BL11</f>
        <v>0</v>
      </c>
      <c r="I10" s="16">
        <f>'통합표(2022년)'!BM11</f>
        <v>0</v>
      </c>
    </row>
    <row r="11" spans="1:19" ht="28.5" customHeight="1" x14ac:dyDescent="0.3">
      <c r="A11" s="70" t="s">
        <v>30</v>
      </c>
      <c r="B11" s="13">
        <f>'통합표(2022년)'!BF12</f>
        <v>9699</v>
      </c>
      <c r="C11" s="14">
        <f>'통합표(2022년)'!BG12</f>
        <v>1690080</v>
      </c>
      <c r="D11" s="15">
        <f>'통합표(2022년)'!BH12</f>
        <v>89</v>
      </c>
      <c r="E11" s="16">
        <f>'통합표(2022년)'!BI12</f>
        <v>188450</v>
      </c>
      <c r="F11" s="17">
        <f>'통합표(2022년)'!BJ12</f>
        <v>0</v>
      </c>
      <c r="G11" s="14">
        <f>'통합표(2022년)'!BK12</f>
        <v>0</v>
      </c>
      <c r="H11" s="15">
        <f>'통합표(2022년)'!BL12</f>
        <v>0</v>
      </c>
      <c r="I11" s="16">
        <f>'통합표(2022년)'!BM12</f>
        <v>0</v>
      </c>
    </row>
    <row r="12" spans="1:19" ht="28.5" customHeight="1" x14ac:dyDescent="0.3">
      <c r="A12" s="70" t="s">
        <v>31</v>
      </c>
      <c r="B12" s="13">
        <f>'통합표(2022년)'!BF13</f>
        <v>26082</v>
      </c>
      <c r="C12" s="14">
        <f>'통합표(2022년)'!BG13</f>
        <v>5180980</v>
      </c>
      <c r="D12" s="15">
        <f>'통합표(2022년)'!BH13</f>
        <v>0</v>
      </c>
      <c r="E12" s="16">
        <f>'통합표(2022년)'!BI13</f>
        <v>0</v>
      </c>
      <c r="F12" s="17">
        <f>'통합표(2022년)'!BJ13</f>
        <v>0</v>
      </c>
      <c r="G12" s="14">
        <f>'통합표(2022년)'!BK13</f>
        <v>0</v>
      </c>
      <c r="H12" s="15">
        <f>'통합표(2022년)'!BL13</f>
        <v>0</v>
      </c>
      <c r="I12" s="16">
        <f>'통합표(2022년)'!BM13</f>
        <v>0</v>
      </c>
    </row>
    <row r="13" spans="1:19" ht="28.5" customHeight="1" x14ac:dyDescent="0.3">
      <c r="A13" s="70" t="s">
        <v>32</v>
      </c>
      <c r="B13" s="13">
        <f>'통합표(2022년)'!BF14</f>
        <v>6010</v>
      </c>
      <c r="C13" s="14">
        <f>'통합표(2022년)'!BG14</f>
        <v>1748190</v>
      </c>
      <c r="D13" s="15">
        <f>'통합표(2022년)'!BH14</f>
        <v>0</v>
      </c>
      <c r="E13" s="16">
        <f>'통합표(2022년)'!BI14</f>
        <v>0</v>
      </c>
      <c r="F13" s="17">
        <f>'통합표(2022년)'!BJ14</f>
        <v>0</v>
      </c>
      <c r="G13" s="14">
        <f>'통합표(2022년)'!BK14</f>
        <v>0</v>
      </c>
      <c r="H13" s="15">
        <f>'통합표(2022년)'!BL14</f>
        <v>0</v>
      </c>
      <c r="I13" s="16">
        <f>'통합표(2022년)'!BM14</f>
        <v>0</v>
      </c>
    </row>
    <row r="14" spans="1:19" ht="28.5" customHeight="1" x14ac:dyDescent="0.3">
      <c r="A14" s="70" t="s">
        <v>33</v>
      </c>
      <c r="B14" s="13">
        <f>'통합표(2022년)'!BF15</f>
        <v>1461</v>
      </c>
      <c r="C14" s="14">
        <f>'통합표(2022년)'!BG15</f>
        <v>646320</v>
      </c>
      <c r="D14" s="15">
        <f>'통합표(2022년)'!BH15</f>
        <v>120</v>
      </c>
      <c r="E14" s="16">
        <f>'통합표(2022년)'!BI15</f>
        <v>303800</v>
      </c>
      <c r="F14" s="17">
        <f>'통합표(2022년)'!BJ15</f>
        <v>0</v>
      </c>
      <c r="G14" s="14">
        <f>'통합표(2022년)'!BK15</f>
        <v>0</v>
      </c>
      <c r="H14" s="15">
        <f>'통합표(2022년)'!BL15</f>
        <v>0</v>
      </c>
      <c r="I14" s="16">
        <f>'통합표(2022년)'!BM15</f>
        <v>0</v>
      </c>
    </row>
    <row r="15" spans="1:19" ht="28.5" customHeight="1" thickBot="1" x14ac:dyDescent="0.35">
      <c r="A15" s="72" t="s">
        <v>34</v>
      </c>
      <c r="B15" s="73">
        <f>'통합표(2022년)'!BF16</f>
        <v>6874</v>
      </c>
      <c r="C15" s="74">
        <f>'통합표(2022년)'!BG16</f>
        <v>1439340</v>
      </c>
      <c r="D15" s="75">
        <f>'통합표(2022년)'!BH16</f>
        <v>0</v>
      </c>
      <c r="E15" s="76">
        <f>'통합표(2022년)'!BI16</f>
        <v>0</v>
      </c>
      <c r="F15" s="77">
        <f>'통합표(2022년)'!BJ16</f>
        <v>0</v>
      </c>
      <c r="G15" s="74">
        <f>'통합표(2022년)'!BK16</f>
        <v>0</v>
      </c>
      <c r="H15" s="75">
        <f>'통합표(2022년)'!BL16</f>
        <v>0</v>
      </c>
      <c r="I15" s="76">
        <f>'통합표(2022년)'!BM16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P7" sqref="P7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4" width="9.125" style="4" customWidth="1"/>
    <col min="5" max="5" width="13" style="4" customWidth="1"/>
    <col min="6" max="6" width="9.125" style="4" customWidth="1"/>
    <col min="7" max="7" width="10.8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49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'통합표(2022년)'!BN5</f>
        <v>50530</v>
      </c>
      <c r="C4" s="14">
        <f>'통합표(2022년)'!BO5</f>
        <v>8902100</v>
      </c>
      <c r="D4" s="15">
        <f>'통합표(2022년)'!BP5</f>
        <v>4011</v>
      </c>
      <c r="E4" s="16">
        <f>'통합표(2022년)'!BQ5</f>
        <v>10666150</v>
      </c>
      <c r="F4" s="17">
        <f>'통합표(2022년)'!BR5</f>
        <v>31</v>
      </c>
      <c r="G4" s="14">
        <f>'통합표(2022년)'!BS5</f>
        <v>2601760</v>
      </c>
      <c r="H4" s="15">
        <f>'통합표(2022년)'!BT5</f>
        <v>0</v>
      </c>
      <c r="I4" s="16">
        <f>'통합표(2022년)'!BU5</f>
        <v>0</v>
      </c>
    </row>
    <row r="5" spans="1:19" ht="28.5" customHeight="1" x14ac:dyDescent="0.3">
      <c r="A5" s="70" t="s">
        <v>24</v>
      </c>
      <c r="B5" s="13">
        <f>'통합표(2022년)'!BN6</f>
        <v>63912</v>
      </c>
      <c r="C5" s="14">
        <f>'통합표(2022년)'!BO6</f>
        <v>9894570</v>
      </c>
      <c r="D5" s="15">
        <f>'통합표(2022년)'!BP6</f>
        <v>0</v>
      </c>
      <c r="E5" s="16">
        <f>'통합표(2022년)'!BQ6</f>
        <v>0</v>
      </c>
      <c r="F5" s="17">
        <f>'통합표(2022년)'!BR6</f>
        <v>0</v>
      </c>
      <c r="G5" s="14">
        <f>'통합표(2022년)'!BS6</f>
        <v>0</v>
      </c>
      <c r="H5" s="15">
        <f>'통합표(2022년)'!BT6</f>
        <v>6857</v>
      </c>
      <c r="I5" s="16">
        <f>'통합표(2022년)'!BU6</f>
        <v>5772240</v>
      </c>
    </row>
    <row r="6" spans="1:19" ht="28.5" customHeight="1" x14ac:dyDescent="0.3">
      <c r="A6" s="70" t="s">
        <v>25</v>
      </c>
      <c r="B6" s="13">
        <f>'통합표(2022년)'!BN7</f>
        <v>25409</v>
      </c>
      <c r="C6" s="14">
        <f>'통합표(2022년)'!BO7</f>
        <v>5358020</v>
      </c>
      <c r="D6" s="15">
        <f>'통합표(2022년)'!BP7</f>
        <v>0</v>
      </c>
      <c r="E6" s="16">
        <f>'통합표(2022년)'!BQ7</f>
        <v>0</v>
      </c>
      <c r="F6" s="17">
        <f>'통합표(2022년)'!BR7</f>
        <v>0</v>
      </c>
      <c r="G6" s="14">
        <f>'통합표(2022년)'!BS7</f>
        <v>0</v>
      </c>
      <c r="H6" s="15">
        <f>'통합표(2022년)'!BT7</f>
        <v>1810</v>
      </c>
      <c r="I6" s="16">
        <f>'통합표(2022년)'!BU7</f>
        <v>1712280</v>
      </c>
    </row>
    <row r="7" spans="1:19" ht="28.5" customHeight="1" x14ac:dyDescent="0.3">
      <c r="A7" s="70" t="s">
        <v>26</v>
      </c>
      <c r="B7" s="13">
        <f>'통합표(2022년)'!BN8</f>
        <v>29569</v>
      </c>
      <c r="C7" s="14">
        <f>'통합표(2022년)'!BO8</f>
        <v>4782720</v>
      </c>
      <c r="D7" s="15">
        <f>'통합표(2022년)'!BP8</f>
        <v>797</v>
      </c>
      <c r="E7" s="16">
        <f>'통합표(2022년)'!BQ8</f>
        <v>1989850</v>
      </c>
      <c r="F7" s="17">
        <f>'통합표(2022년)'!BR8</f>
        <v>0</v>
      </c>
      <c r="G7" s="14">
        <f>'통합표(2022년)'!BS8</f>
        <v>0</v>
      </c>
      <c r="H7" s="15">
        <f>'통합표(2022년)'!BT8</f>
        <v>0</v>
      </c>
      <c r="I7" s="16">
        <f>'통합표(2022년)'!BU8</f>
        <v>0</v>
      </c>
    </row>
    <row r="8" spans="1:19" ht="28.5" customHeight="1" x14ac:dyDescent="0.3">
      <c r="A8" s="70" t="s">
        <v>27</v>
      </c>
      <c r="B8" s="13">
        <f>'통합표(2022년)'!BN9</f>
        <v>5840</v>
      </c>
      <c r="C8" s="14">
        <f>'통합표(2022년)'!BO9</f>
        <v>1393270</v>
      </c>
      <c r="D8" s="15">
        <f>'통합표(2022년)'!BP9</f>
        <v>0</v>
      </c>
      <c r="E8" s="16">
        <f>'통합표(2022년)'!BQ9</f>
        <v>0</v>
      </c>
      <c r="F8" s="17">
        <f>'통합표(2022년)'!BR9</f>
        <v>0</v>
      </c>
      <c r="G8" s="14">
        <f>'통합표(2022년)'!BS9</f>
        <v>0</v>
      </c>
      <c r="H8" s="15">
        <f>'통합표(2022년)'!BT9</f>
        <v>0</v>
      </c>
      <c r="I8" s="16">
        <f>'통합표(2022년)'!BU9</f>
        <v>0</v>
      </c>
    </row>
    <row r="9" spans="1:19" ht="28.5" customHeight="1" x14ac:dyDescent="0.3">
      <c r="A9" s="70" t="s">
        <v>28</v>
      </c>
      <c r="B9" s="13">
        <f>'통합표(2022년)'!BN10</f>
        <v>10851</v>
      </c>
      <c r="C9" s="14">
        <f>'통합표(2022년)'!BO10</f>
        <v>1944420</v>
      </c>
      <c r="D9" s="15">
        <f>'통합표(2022년)'!BP10</f>
        <v>0</v>
      </c>
      <c r="E9" s="16">
        <f>'통합표(2022년)'!BQ10</f>
        <v>0</v>
      </c>
      <c r="F9" s="17">
        <f>'통합표(2022년)'!BR10</f>
        <v>0</v>
      </c>
      <c r="G9" s="14">
        <f>'통합표(2022년)'!BS10</f>
        <v>0</v>
      </c>
      <c r="H9" s="15">
        <f>'통합표(2022년)'!BT10</f>
        <v>236</v>
      </c>
      <c r="I9" s="16">
        <f>'통합표(2022년)'!BU10</f>
        <v>553040</v>
      </c>
    </row>
    <row r="10" spans="1:19" ht="28.5" customHeight="1" x14ac:dyDescent="0.3">
      <c r="A10" s="71" t="s">
        <v>29</v>
      </c>
      <c r="B10" s="13">
        <f>'통합표(2022년)'!BN11</f>
        <v>16715</v>
      </c>
      <c r="C10" s="14">
        <f>'통합표(2022년)'!BO11</f>
        <v>3107590</v>
      </c>
      <c r="D10" s="15">
        <f>'통합표(2022년)'!BP11</f>
        <v>0</v>
      </c>
      <c r="E10" s="16">
        <f>'통합표(2022년)'!BQ11</f>
        <v>0</v>
      </c>
      <c r="F10" s="17">
        <f>'통합표(2022년)'!BR11</f>
        <v>0</v>
      </c>
      <c r="G10" s="14">
        <f>'통합표(2022년)'!BS11</f>
        <v>0</v>
      </c>
      <c r="H10" s="15">
        <f>'통합표(2022년)'!BT11</f>
        <v>0</v>
      </c>
      <c r="I10" s="16">
        <f>'통합표(2022년)'!BU11</f>
        <v>0</v>
      </c>
    </row>
    <row r="11" spans="1:19" ht="28.5" customHeight="1" x14ac:dyDescent="0.3">
      <c r="A11" s="70" t="s">
        <v>30</v>
      </c>
      <c r="B11" s="13">
        <f>'통합표(2022년)'!BN12</f>
        <v>8322</v>
      </c>
      <c r="C11" s="14">
        <f>'통합표(2022년)'!BO12</f>
        <v>1330700</v>
      </c>
      <c r="D11" s="15">
        <f>'통합표(2022년)'!BP12</f>
        <v>0</v>
      </c>
      <c r="E11" s="16">
        <f>'통합표(2022년)'!BQ12</f>
        <v>0</v>
      </c>
      <c r="F11" s="17">
        <f>'통합표(2022년)'!BR12</f>
        <v>0</v>
      </c>
      <c r="G11" s="14">
        <f>'통합표(2022년)'!BS12</f>
        <v>0</v>
      </c>
      <c r="H11" s="15">
        <f>'통합표(2022년)'!BT12</f>
        <v>0</v>
      </c>
      <c r="I11" s="16">
        <f>'통합표(2022년)'!BU12</f>
        <v>0</v>
      </c>
    </row>
    <row r="12" spans="1:19" ht="28.5" customHeight="1" x14ac:dyDescent="0.3">
      <c r="A12" s="70" t="s">
        <v>31</v>
      </c>
      <c r="B12" s="13">
        <f>'통합표(2022년)'!BN13</f>
        <v>25859</v>
      </c>
      <c r="C12" s="14">
        <f>'통합표(2022년)'!BO13</f>
        <v>4936200</v>
      </c>
      <c r="D12" s="15">
        <f>'통합표(2022년)'!BP13</f>
        <v>0</v>
      </c>
      <c r="E12" s="16">
        <f>'통합표(2022년)'!BQ13</f>
        <v>0</v>
      </c>
      <c r="F12" s="17">
        <f>'통합표(2022년)'!BR13</f>
        <v>0</v>
      </c>
      <c r="G12" s="14">
        <f>'통합표(2022년)'!BS13</f>
        <v>0</v>
      </c>
      <c r="H12" s="15">
        <f>'통합표(2022년)'!BT13</f>
        <v>0</v>
      </c>
      <c r="I12" s="16">
        <f>'통합표(2022년)'!BU13</f>
        <v>0</v>
      </c>
    </row>
    <row r="13" spans="1:19" ht="28.5" customHeight="1" x14ac:dyDescent="0.3">
      <c r="A13" s="70" t="s">
        <v>32</v>
      </c>
      <c r="B13" s="13">
        <f>'통합표(2022년)'!BN14</f>
        <v>5905</v>
      </c>
      <c r="C13" s="14">
        <f>'통합표(2022년)'!BO14</f>
        <v>1671690</v>
      </c>
      <c r="D13" s="15">
        <f>'통합표(2022년)'!BP14</f>
        <v>0</v>
      </c>
      <c r="E13" s="16">
        <f>'통합표(2022년)'!BQ14</f>
        <v>0</v>
      </c>
      <c r="F13" s="17">
        <f>'통합표(2022년)'!BR14</f>
        <v>0</v>
      </c>
      <c r="G13" s="14">
        <f>'통합표(2022년)'!BS14</f>
        <v>0</v>
      </c>
      <c r="H13" s="15">
        <f>'통합표(2022년)'!BT14</f>
        <v>0</v>
      </c>
      <c r="I13" s="16">
        <f>'통합표(2022년)'!BU14</f>
        <v>0</v>
      </c>
    </row>
    <row r="14" spans="1:19" ht="28.5" customHeight="1" x14ac:dyDescent="0.3">
      <c r="A14" s="70" t="s">
        <v>33</v>
      </c>
      <c r="B14" s="13">
        <f>'통합표(2022년)'!BN15</f>
        <v>1489</v>
      </c>
      <c r="C14" s="14">
        <f>'통합표(2022년)'!BO15</f>
        <v>645650</v>
      </c>
      <c r="D14" s="15">
        <f>'통합표(2022년)'!BP15</f>
        <v>0</v>
      </c>
      <c r="E14" s="16">
        <f>'통합표(2022년)'!BQ15</f>
        <v>0</v>
      </c>
      <c r="F14" s="17">
        <f>'통합표(2022년)'!BR15</f>
        <v>0</v>
      </c>
      <c r="G14" s="14">
        <f>'통합표(2022년)'!BS15</f>
        <v>0</v>
      </c>
      <c r="H14" s="15">
        <f>'통합표(2022년)'!BT15</f>
        <v>0</v>
      </c>
      <c r="I14" s="16">
        <f>'통합표(2022년)'!BU15</f>
        <v>0</v>
      </c>
    </row>
    <row r="15" spans="1:19" ht="28.5" customHeight="1" thickBot="1" x14ac:dyDescent="0.35">
      <c r="A15" s="72" t="s">
        <v>34</v>
      </c>
      <c r="B15" s="73">
        <f>'통합표(2022년)'!BN16</f>
        <v>7175</v>
      </c>
      <c r="C15" s="74">
        <f>'통합표(2022년)'!BO16</f>
        <v>1309180</v>
      </c>
      <c r="D15" s="75">
        <f>'통합표(2022년)'!BP16</f>
        <v>654</v>
      </c>
      <c r="E15" s="76">
        <f>'통합표(2022년)'!BQ16</f>
        <v>1642100</v>
      </c>
      <c r="F15" s="77">
        <f>'통합표(2022년)'!BR16</f>
        <v>0</v>
      </c>
      <c r="G15" s="74">
        <f>'통합표(2022년)'!BS16</f>
        <v>0</v>
      </c>
      <c r="H15" s="75">
        <f>'통합표(2022년)'!BT16</f>
        <v>0</v>
      </c>
      <c r="I15" s="76">
        <f>'통합표(2022년)'!BU16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R12" sqref="R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375" style="4" customWidth="1"/>
    <col min="4" max="4" width="9.125" style="4" customWidth="1"/>
    <col min="5" max="5" width="10.625" style="4" customWidth="1"/>
    <col min="6" max="6" width="9.125" style="4" customWidth="1"/>
    <col min="7" max="7" width="10.7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50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'통합표(2022년)'!BV5</f>
        <v>40529</v>
      </c>
      <c r="C4" s="14">
        <f>'통합표(2022년)'!BW5</f>
        <v>6182590</v>
      </c>
      <c r="D4" s="15">
        <f>'통합표(2022년)'!BX5</f>
        <v>0</v>
      </c>
      <c r="E4" s="16">
        <f>'통합표(2022년)'!BY5</f>
        <v>0</v>
      </c>
      <c r="F4" s="17">
        <f>'통합표(2022년)'!BZ5</f>
        <v>39.299999999999997</v>
      </c>
      <c r="G4" s="14">
        <f>'통합표(2022년)'!CA5</f>
        <v>3153820</v>
      </c>
      <c r="H4" s="15">
        <f>'통합표(2022년)'!CB5</f>
        <v>0</v>
      </c>
      <c r="I4" s="16">
        <f>'통합표(2022년)'!CC5</f>
        <v>0</v>
      </c>
    </row>
    <row r="5" spans="1:19" ht="28.5" customHeight="1" x14ac:dyDescent="0.3">
      <c r="A5" s="70" t="s">
        <v>24</v>
      </c>
      <c r="B5" s="13">
        <f>'통합표(2022년)'!BV6</f>
        <v>49378</v>
      </c>
      <c r="C5" s="14">
        <f>'통합표(2022년)'!BW6</f>
        <v>6495770</v>
      </c>
      <c r="D5" s="15">
        <f>'통합표(2022년)'!BX6</f>
        <v>0</v>
      </c>
      <c r="E5" s="16">
        <f>'통합표(2022년)'!BY6</f>
        <v>0</v>
      </c>
      <c r="F5" s="17">
        <f>'통합표(2022년)'!BZ6</f>
        <v>0</v>
      </c>
      <c r="G5" s="14">
        <f>'통합표(2022년)'!CA6</f>
        <v>0</v>
      </c>
      <c r="H5" s="15">
        <f>'통합표(2022년)'!CB6</f>
        <v>7562</v>
      </c>
      <c r="I5" s="16">
        <f>'통합표(2022년)'!CC6</f>
        <v>6128930</v>
      </c>
    </row>
    <row r="6" spans="1:19" ht="28.5" customHeight="1" x14ac:dyDescent="0.3">
      <c r="A6" s="70" t="s">
        <v>25</v>
      </c>
      <c r="B6" s="13">
        <f>'통합표(2022년)'!BV7</f>
        <v>19969</v>
      </c>
      <c r="C6" s="14">
        <f>'통합표(2022년)'!BW7</f>
        <v>3792580</v>
      </c>
      <c r="D6" s="15">
        <f>'통합표(2022년)'!BX7</f>
        <v>540</v>
      </c>
      <c r="E6" s="16">
        <f>'통합표(2022년)'!BY7</f>
        <v>1331600</v>
      </c>
      <c r="F6" s="17">
        <f>'통합표(2022년)'!BZ7</f>
        <v>0</v>
      </c>
      <c r="G6" s="14">
        <f>'통합표(2022년)'!CA7</f>
        <v>0</v>
      </c>
      <c r="H6" s="15">
        <f>'통합표(2022년)'!CB7</f>
        <v>1361</v>
      </c>
      <c r="I6" s="16">
        <f>'통합표(2022년)'!CC7</f>
        <v>1462150</v>
      </c>
    </row>
    <row r="7" spans="1:19" ht="28.5" customHeight="1" x14ac:dyDescent="0.3">
      <c r="A7" s="70" t="s">
        <v>26</v>
      </c>
      <c r="B7" s="13">
        <f>'통합표(2022년)'!BV8</f>
        <v>23603</v>
      </c>
      <c r="C7" s="14">
        <f>'통합표(2022년)'!BW8</f>
        <v>3806020</v>
      </c>
      <c r="D7" s="15">
        <f>'통합표(2022년)'!BX8</f>
        <v>0</v>
      </c>
      <c r="E7" s="16">
        <f>'통합표(2022년)'!BY8</f>
        <v>0</v>
      </c>
      <c r="F7" s="17">
        <f>'통합표(2022년)'!BZ8</f>
        <v>0</v>
      </c>
      <c r="G7" s="14">
        <f>'통합표(2022년)'!CA8</f>
        <v>0</v>
      </c>
      <c r="H7" s="15">
        <f>'통합표(2022년)'!CB8</f>
        <v>0</v>
      </c>
      <c r="I7" s="16">
        <f>'통합표(2022년)'!CC8</f>
        <v>0</v>
      </c>
    </row>
    <row r="8" spans="1:19" ht="28.5" customHeight="1" x14ac:dyDescent="0.3">
      <c r="A8" s="70" t="s">
        <v>27</v>
      </c>
      <c r="B8" s="13">
        <f>'통합표(2022년)'!BV9</f>
        <v>7786</v>
      </c>
      <c r="C8" s="14">
        <f>'통합표(2022년)'!BW9</f>
        <v>1462760</v>
      </c>
      <c r="D8" s="15">
        <f>'통합표(2022년)'!BX9</f>
        <v>0</v>
      </c>
      <c r="E8" s="16">
        <f>'통합표(2022년)'!BY9</f>
        <v>0</v>
      </c>
      <c r="F8" s="17">
        <f>'통합표(2022년)'!BZ9</f>
        <v>0</v>
      </c>
      <c r="G8" s="14">
        <f>'통합표(2022년)'!CA9</f>
        <v>0</v>
      </c>
      <c r="H8" s="15">
        <f>'통합표(2022년)'!CB9</f>
        <v>0</v>
      </c>
      <c r="I8" s="16">
        <f>'통합표(2022년)'!CC9</f>
        <v>0</v>
      </c>
    </row>
    <row r="9" spans="1:19" ht="28.5" customHeight="1" x14ac:dyDescent="0.3">
      <c r="A9" s="70" t="s">
        <v>28</v>
      </c>
      <c r="B9" s="13">
        <f>'통합표(2022년)'!BV10</f>
        <v>6621</v>
      </c>
      <c r="C9" s="14">
        <f>'통합표(2022년)'!BW10</f>
        <v>1090470</v>
      </c>
      <c r="D9" s="15">
        <f>'통합표(2022년)'!BX10</f>
        <v>0</v>
      </c>
      <c r="E9" s="16">
        <f>'통합표(2022년)'!BY10</f>
        <v>0</v>
      </c>
      <c r="F9" s="17">
        <f>'통합표(2022년)'!BZ10</f>
        <v>0</v>
      </c>
      <c r="G9" s="14">
        <f>'통합표(2022년)'!CA10</f>
        <v>0</v>
      </c>
      <c r="H9" s="15">
        <f>'통합표(2022년)'!CB10</f>
        <v>0</v>
      </c>
      <c r="I9" s="16">
        <f>'통합표(2022년)'!CC10</f>
        <v>0</v>
      </c>
    </row>
    <row r="10" spans="1:19" ht="28.5" customHeight="1" x14ac:dyDescent="0.3">
      <c r="A10" s="71" t="s">
        <v>29</v>
      </c>
      <c r="B10" s="13">
        <f>'통합표(2022년)'!BV11</f>
        <v>16297</v>
      </c>
      <c r="C10" s="14">
        <f>'통합표(2022년)'!BW11</f>
        <v>2904560</v>
      </c>
      <c r="D10" s="15">
        <f>'통합표(2022년)'!BX11</f>
        <v>0</v>
      </c>
      <c r="E10" s="16">
        <f>'통합표(2022년)'!BY11</f>
        <v>0</v>
      </c>
      <c r="F10" s="17">
        <f>'통합표(2022년)'!BZ11</f>
        <v>0</v>
      </c>
      <c r="G10" s="14">
        <f>'통합표(2022년)'!CA11</f>
        <v>0</v>
      </c>
      <c r="H10" s="15">
        <f>'통합표(2022년)'!CB11</f>
        <v>0</v>
      </c>
      <c r="I10" s="16">
        <f>'통합표(2022년)'!CC11</f>
        <v>0</v>
      </c>
    </row>
    <row r="11" spans="1:19" ht="28.5" customHeight="1" x14ac:dyDescent="0.3">
      <c r="A11" s="70" t="s">
        <v>30</v>
      </c>
      <c r="B11" s="13">
        <f>'통합표(2022년)'!BV12</f>
        <v>8709</v>
      </c>
      <c r="C11" s="14">
        <f>'통합표(2022년)'!BW12</f>
        <v>1403100</v>
      </c>
      <c r="D11" s="15">
        <f>'통합표(2022년)'!BX12</f>
        <v>0</v>
      </c>
      <c r="E11" s="16">
        <f>'통합표(2022년)'!BY12</f>
        <v>0</v>
      </c>
      <c r="F11" s="17">
        <f>'통합표(2022년)'!BZ12</f>
        <v>0</v>
      </c>
      <c r="G11" s="14">
        <f>'통합표(2022년)'!CA12</f>
        <v>0</v>
      </c>
      <c r="H11" s="15">
        <f>'통합표(2022년)'!CB12</f>
        <v>0</v>
      </c>
      <c r="I11" s="16">
        <f>'통합표(2022년)'!CC12</f>
        <v>0</v>
      </c>
    </row>
    <row r="12" spans="1:19" ht="28.5" customHeight="1" x14ac:dyDescent="0.3">
      <c r="A12" s="70" t="s">
        <v>31</v>
      </c>
      <c r="B12" s="13">
        <f>'통합표(2022년)'!BV13</f>
        <v>24062</v>
      </c>
      <c r="C12" s="14">
        <f>'통합표(2022년)'!BW13</f>
        <v>4147270</v>
      </c>
      <c r="D12" s="15">
        <f>'통합표(2022년)'!BX13</f>
        <v>0</v>
      </c>
      <c r="E12" s="16">
        <f>'통합표(2022년)'!BY13</f>
        <v>0</v>
      </c>
      <c r="F12" s="17">
        <f>'통합표(2022년)'!BZ13</f>
        <v>0</v>
      </c>
      <c r="G12" s="14">
        <f>'통합표(2022년)'!CA13</f>
        <v>0</v>
      </c>
      <c r="H12" s="15">
        <f>'통합표(2022년)'!CB13</f>
        <v>0</v>
      </c>
      <c r="I12" s="16">
        <f>'통합표(2022년)'!CC13</f>
        <v>0</v>
      </c>
    </row>
    <row r="13" spans="1:19" ht="28.5" customHeight="1" x14ac:dyDescent="0.3">
      <c r="A13" s="70" t="s">
        <v>32</v>
      </c>
      <c r="B13" s="13">
        <f>'통합표(2022년)'!BV14</f>
        <v>6750</v>
      </c>
      <c r="C13" s="14">
        <f>'통합표(2022년)'!BW14</f>
        <v>1454320</v>
      </c>
      <c r="D13" s="15">
        <f>'통합표(2022년)'!BX14</f>
        <v>0</v>
      </c>
      <c r="E13" s="16">
        <f>'통합표(2022년)'!BY14</f>
        <v>0</v>
      </c>
      <c r="F13" s="17">
        <f>'통합표(2022년)'!BZ14</f>
        <v>0</v>
      </c>
      <c r="G13" s="14">
        <f>'통합표(2022년)'!CA14</f>
        <v>0</v>
      </c>
      <c r="H13" s="15">
        <f>'통합표(2022년)'!CB14</f>
        <v>0</v>
      </c>
      <c r="I13" s="16">
        <f>'통합표(2022년)'!CC14</f>
        <v>0</v>
      </c>
    </row>
    <row r="14" spans="1:19" ht="28.5" customHeight="1" x14ac:dyDescent="0.3">
      <c r="A14" s="70" t="s">
        <v>33</v>
      </c>
      <c r="B14" s="13">
        <f>'통합표(2022년)'!BV15</f>
        <v>1484</v>
      </c>
      <c r="C14" s="14">
        <f>'통합표(2022년)'!BW15</f>
        <v>581890</v>
      </c>
      <c r="D14" s="15">
        <f>'통합표(2022년)'!BX15</f>
        <v>118</v>
      </c>
      <c r="E14" s="16">
        <f>'통합표(2022년)'!BY15</f>
        <v>298820</v>
      </c>
      <c r="F14" s="17">
        <f>'통합표(2022년)'!BZ15</f>
        <v>0</v>
      </c>
      <c r="G14" s="14">
        <f>'통합표(2022년)'!CA15</f>
        <v>0</v>
      </c>
      <c r="H14" s="15">
        <f>'통합표(2022년)'!CB15</f>
        <v>0</v>
      </c>
      <c r="I14" s="16">
        <f>'통합표(2022년)'!CC15</f>
        <v>0</v>
      </c>
    </row>
    <row r="15" spans="1:19" ht="28.5" customHeight="1" thickBot="1" x14ac:dyDescent="0.35">
      <c r="A15" s="72" t="s">
        <v>34</v>
      </c>
      <c r="B15" s="73">
        <f>'통합표(2022년)'!BV16</f>
        <v>9265</v>
      </c>
      <c r="C15" s="74">
        <f>'통합표(2022년)'!BW16</f>
        <v>1374800</v>
      </c>
      <c r="D15" s="75">
        <f>'통합표(2022년)'!BX16</f>
        <v>0</v>
      </c>
      <c r="E15" s="76">
        <f>'통합표(2022년)'!BY16</f>
        <v>0</v>
      </c>
      <c r="F15" s="77">
        <f>'통합표(2022년)'!BZ16</f>
        <v>0</v>
      </c>
      <c r="G15" s="74">
        <f>'통합표(2022년)'!CA16</f>
        <v>0</v>
      </c>
      <c r="H15" s="75">
        <f>'통합표(2022년)'!CB16</f>
        <v>0</v>
      </c>
      <c r="I15" s="76">
        <f>'통합표(2022년)'!CC16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M12" sqref="M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75" style="4" customWidth="1"/>
    <col min="4" max="4" width="9.125" style="4" customWidth="1"/>
    <col min="5" max="5" width="10.75" style="4" customWidth="1"/>
    <col min="6" max="6" width="9.125" style="4" customWidth="1"/>
    <col min="7" max="7" width="12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51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'통합표(2022년)'!CD5</f>
        <v>37696</v>
      </c>
      <c r="C4" s="14">
        <f>'통합표(2022년)'!CE5</f>
        <v>6518870</v>
      </c>
      <c r="D4" s="15">
        <f>'통합표(2022년)'!CF5</f>
        <v>4549</v>
      </c>
      <c r="E4" s="16">
        <f>'통합표(2022년)'!CG5</f>
        <v>12091850</v>
      </c>
      <c r="F4" s="17">
        <f>'통합표(2022년)'!CH5</f>
        <v>61.2</v>
      </c>
      <c r="G4" s="14">
        <f>'통합표(2022년)'!CI5</f>
        <v>6925690</v>
      </c>
      <c r="H4" s="15">
        <f>'통합표(2022년)'!CJ5</f>
        <v>0</v>
      </c>
      <c r="I4" s="16">
        <f>'통합표(2022년)'!CK5</f>
        <v>0</v>
      </c>
    </row>
    <row r="5" spans="1:19" ht="28.5" customHeight="1" x14ac:dyDescent="0.3">
      <c r="A5" s="70" t="s">
        <v>24</v>
      </c>
      <c r="B5" s="13">
        <f>'통합표(2022년)'!CD6</f>
        <v>49672</v>
      </c>
      <c r="C5" s="14">
        <f>'통합표(2022년)'!CE6</f>
        <v>7405210</v>
      </c>
      <c r="D5" s="15">
        <f>'통합표(2022년)'!CF6</f>
        <v>0</v>
      </c>
      <c r="E5" s="16">
        <f>'통합표(2022년)'!CG6</f>
        <v>0</v>
      </c>
      <c r="F5" s="17">
        <f>'통합표(2022년)'!CH6</f>
        <v>0</v>
      </c>
      <c r="G5" s="14">
        <f>'통합표(2022년)'!CI6</f>
        <v>0</v>
      </c>
      <c r="H5" s="15">
        <f>'통합표(2022년)'!CJ6</f>
        <v>10824</v>
      </c>
      <c r="I5" s="16">
        <f>'통합표(2022년)'!CK6</f>
        <v>10056360</v>
      </c>
    </row>
    <row r="6" spans="1:19" ht="28.5" customHeight="1" x14ac:dyDescent="0.3">
      <c r="A6" s="70" t="s">
        <v>25</v>
      </c>
      <c r="B6" s="13">
        <f>'통합표(2022년)'!CD7</f>
        <v>20179</v>
      </c>
      <c r="C6" s="14">
        <f>'통합표(2022년)'!CE7</f>
        <v>4160150</v>
      </c>
      <c r="D6" s="15">
        <f>'통합표(2022년)'!CF7</f>
        <v>0</v>
      </c>
      <c r="E6" s="16">
        <f>'통합표(2022년)'!CG7</f>
        <v>0</v>
      </c>
      <c r="F6" s="17">
        <f>'통합표(2022년)'!CH7</f>
        <v>0</v>
      </c>
      <c r="G6" s="14">
        <f>'통합표(2022년)'!CI7</f>
        <v>0</v>
      </c>
      <c r="H6" s="15">
        <f>'통합표(2022년)'!CJ7</f>
        <v>192</v>
      </c>
      <c r="I6" s="16">
        <f>'통합표(2022년)'!CK7</f>
        <v>329630</v>
      </c>
    </row>
    <row r="7" spans="1:19" ht="28.5" customHeight="1" x14ac:dyDescent="0.3">
      <c r="A7" s="70" t="s">
        <v>26</v>
      </c>
      <c r="B7" s="13">
        <f>'통합표(2022년)'!CD8</f>
        <v>21436</v>
      </c>
      <c r="C7" s="14">
        <f>'통합표(2022년)'!CE8</f>
        <v>4071890</v>
      </c>
      <c r="D7" s="15">
        <f>'통합표(2022년)'!CF8</f>
        <v>912</v>
      </c>
      <c r="E7" s="16">
        <f>'통합표(2022년)'!CG8</f>
        <v>2294600</v>
      </c>
      <c r="F7" s="17">
        <f>'통합표(2022년)'!CH8</f>
        <v>0</v>
      </c>
      <c r="G7" s="14">
        <f>'통합표(2022년)'!CI8</f>
        <v>0</v>
      </c>
      <c r="H7" s="15">
        <f>'통합표(2022년)'!CJ8</f>
        <v>0</v>
      </c>
      <c r="I7" s="16">
        <f>'통합표(2022년)'!CK8</f>
        <v>0</v>
      </c>
    </row>
    <row r="8" spans="1:19" ht="28.5" customHeight="1" x14ac:dyDescent="0.3">
      <c r="A8" s="70" t="s">
        <v>27</v>
      </c>
      <c r="B8" s="13">
        <f>'통합표(2022년)'!CD9</f>
        <v>7848</v>
      </c>
      <c r="C8" s="14">
        <f>'통합표(2022년)'!CE9</f>
        <v>1613460</v>
      </c>
      <c r="D8" s="15">
        <f>'통합표(2022년)'!CF9</f>
        <v>0</v>
      </c>
      <c r="E8" s="16">
        <f>'통합표(2022년)'!CG9</f>
        <v>0</v>
      </c>
      <c r="F8" s="17">
        <f>'통합표(2022년)'!CH9</f>
        <v>0</v>
      </c>
      <c r="G8" s="14">
        <f>'통합표(2022년)'!CI9</f>
        <v>0</v>
      </c>
      <c r="H8" s="15">
        <f>'통합표(2022년)'!CJ9</f>
        <v>0</v>
      </c>
      <c r="I8" s="16">
        <f>'통합표(2022년)'!CK9</f>
        <v>0</v>
      </c>
    </row>
    <row r="9" spans="1:19" ht="28.5" customHeight="1" x14ac:dyDescent="0.3">
      <c r="A9" s="70" t="s">
        <v>28</v>
      </c>
      <c r="B9" s="13">
        <f>'통합표(2022년)'!CD10</f>
        <v>5542</v>
      </c>
      <c r="C9" s="14">
        <f>'통합표(2022년)'!CE10</f>
        <v>1045800</v>
      </c>
      <c r="D9" s="15">
        <f>'통합표(2022년)'!CF10</f>
        <v>269</v>
      </c>
      <c r="E9" s="16">
        <f>'통합표(2022년)'!CG10</f>
        <v>635210</v>
      </c>
      <c r="F9" s="17">
        <f>'통합표(2022년)'!CH10</f>
        <v>0</v>
      </c>
      <c r="G9" s="14">
        <f>'통합표(2022년)'!CI10</f>
        <v>0</v>
      </c>
      <c r="H9" s="15">
        <f>'통합표(2022년)'!CJ10</f>
        <v>0</v>
      </c>
      <c r="I9" s="16">
        <f>'통합표(2022년)'!CK10</f>
        <v>0</v>
      </c>
    </row>
    <row r="10" spans="1:19" ht="28.5" customHeight="1" x14ac:dyDescent="0.3">
      <c r="A10" s="71" t="s">
        <v>29</v>
      </c>
      <c r="B10" s="13">
        <f>'통합표(2022년)'!CD11</f>
        <v>19221</v>
      </c>
      <c r="C10" s="14">
        <f>'통합표(2022년)'!CE11</f>
        <v>3689160</v>
      </c>
      <c r="D10" s="15">
        <f>'통합표(2022년)'!CF11</f>
        <v>0</v>
      </c>
      <c r="E10" s="16">
        <f>'통합표(2022년)'!CG11</f>
        <v>0</v>
      </c>
      <c r="F10" s="17">
        <f>'통합표(2022년)'!CH11</f>
        <v>0</v>
      </c>
      <c r="G10" s="14">
        <f>'통합표(2022년)'!CI11</f>
        <v>0</v>
      </c>
      <c r="H10" s="15">
        <f>'통합표(2022년)'!CJ11</f>
        <v>0</v>
      </c>
      <c r="I10" s="16">
        <f>'통합표(2022년)'!CK11</f>
        <v>0</v>
      </c>
    </row>
    <row r="11" spans="1:19" ht="28.5" customHeight="1" x14ac:dyDescent="0.3">
      <c r="A11" s="70" t="s">
        <v>30</v>
      </c>
      <c r="B11" s="13">
        <f>'통합표(2022년)'!CD12</f>
        <v>8957</v>
      </c>
      <c r="C11" s="14">
        <f>'통합표(2022년)'!CE12</f>
        <v>1649910</v>
      </c>
      <c r="D11" s="15">
        <f>'통합표(2022년)'!CF12</f>
        <v>0</v>
      </c>
      <c r="E11" s="16">
        <f>'통합표(2022년)'!CG12</f>
        <v>0</v>
      </c>
      <c r="F11" s="17">
        <f>'통합표(2022년)'!CH12</f>
        <v>0</v>
      </c>
      <c r="G11" s="14">
        <f>'통합표(2022년)'!CI12</f>
        <v>0</v>
      </c>
      <c r="H11" s="15">
        <f>'통합표(2022년)'!CJ12</f>
        <v>0</v>
      </c>
      <c r="I11" s="16">
        <f>'통합표(2022년)'!CK12</f>
        <v>0</v>
      </c>
    </row>
    <row r="12" spans="1:19" ht="28.5" customHeight="1" x14ac:dyDescent="0.3">
      <c r="A12" s="70" t="s">
        <v>31</v>
      </c>
      <c r="B12" s="13">
        <f>'통합표(2022년)'!CD13</f>
        <v>24907</v>
      </c>
      <c r="C12" s="14">
        <f>'통합표(2022년)'!CE13</f>
        <v>4691910</v>
      </c>
      <c r="D12" s="15">
        <f>'통합표(2022년)'!CF13</f>
        <v>0</v>
      </c>
      <c r="E12" s="16">
        <f>'통합표(2022년)'!CG13</f>
        <v>0</v>
      </c>
      <c r="F12" s="17">
        <f>'통합표(2022년)'!CH13</f>
        <v>0</v>
      </c>
      <c r="G12" s="14">
        <f>'통합표(2022년)'!CI13</f>
        <v>0</v>
      </c>
      <c r="H12" s="15">
        <f>'통합표(2022년)'!CJ13</f>
        <v>0</v>
      </c>
      <c r="I12" s="16">
        <f>'통합표(2022년)'!CK13</f>
        <v>0</v>
      </c>
    </row>
    <row r="13" spans="1:19" ht="28.5" customHeight="1" x14ac:dyDescent="0.3">
      <c r="A13" s="70" t="s">
        <v>32</v>
      </c>
      <c r="B13" s="13">
        <f>'통합표(2022년)'!CD14</f>
        <v>9474</v>
      </c>
      <c r="C13" s="14">
        <f>'통합표(2022년)'!CE14</f>
        <v>1921890</v>
      </c>
      <c r="D13" s="15">
        <f>'통합표(2022년)'!CF14</f>
        <v>0</v>
      </c>
      <c r="E13" s="16">
        <f>'통합표(2022년)'!CG14</f>
        <v>0</v>
      </c>
      <c r="F13" s="17">
        <f>'통합표(2022년)'!CH14</f>
        <v>0</v>
      </c>
      <c r="G13" s="14">
        <f>'통합표(2022년)'!CI14</f>
        <v>0</v>
      </c>
      <c r="H13" s="15">
        <f>'통합표(2022년)'!CJ14</f>
        <v>0</v>
      </c>
      <c r="I13" s="16">
        <f>'통합표(2022년)'!CK14</f>
        <v>0</v>
      </c>
    </row>
    <row r="14" spans="1:19" ht="28.5" customHeight="1" x14ac:dyDescent="0.3">
      <c r="A14" s="70" t="s">
        <v>33</v>
      </c>
      <c r="B14" s="13">
        <f>'통합표(2022년)'!CD15</f>
        <v>1892</v>
      </c>
      <c r="C14" s="14">
        <f>'통합표(2022년)'!CE15</f>
        <v>636640</v>
      </c>
      <c r="D14" s="15">
        <f>'통합표(2022년)'!CF15</f>
        <v>0</v>
      </c>
      <c r="E14" s="16">
        <f>'통합표(2022년)'!CG15</f>
        <v>0</v>
      </c>
      <c r="F14" s="17">
        <f>'통합표(2022년)'!CH15</f>
        <v>0</v>
      </c>
      <c r="G14" s="14">
        <f>'통합표(2022년)'!CI15</f>
        <v>0</v>
      </c>
      <c r="H14" s="15">
        <f>'통합표(2022년)'!CJ15</f>
        <v>0</v>
      </c>
      <c r="I14" s="16">
        <f>'통합표(2022년)'!CK15</f>
        <v>0</v>
      </c>
    </row>
    <row r="15" spans="1:19" ht="28.5" customHeight="1" thickBot="1" x14ac:dyDescent="0.35">
      <c r="A15" s="72" t="s">
        <v>34</v>
      </c>
      <c r="B15" s="73">
        <f>'통합표(2022년)'!CD16</f>
        <v>12679</v>
      </c>
      <c r="C15" s="74">
        <f>'통합표(2022년)'!CE16</f>
        <v>1941990</v>
      </c>
      <c r="D15" s="75">
        <f>'통합표(2022년)'!CF16</f>
        <v>716</v>
      </c>
      <c r="E15" s="76">
        <f>'통합표(2022년)'!CG16</f>
        <v>1806400</v>
      </c>
      <c r="F15" s="77">
        <f>'통합표(2022년)'!CH16</f>
        <v>0</v>
      </c>
      <c r="G15" s="74">
        <f>'통합표(2022년)'!CI16</f>
        <v>0</v>
      </c>
      <c r="H15" s="75">
        <f>'통합표(2022년)'!CJ16</f>
        <v>0</v>
      </c>
      <c r="I15" s="76">
        <f>'통합표(2022년)'!CK16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14" sqref="O1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625" style="4" customWidth="1"/>
    <col min="4" max="4" width="9.125" style="4" customWidth="1"/>
    <col min="5" max="5" width="10.625" style="4" customWidth="1"/>
    <col min="6" max="8" width="9.125" style="4" customWidth="1"/>
    <col min="9" max="9" width="11" style="4" customWidth="1"/>
    <col min="10" max="16384" width="9" style="4"/>
  </cols>
  <sheetData>
    <row r="1" spans="1:19" ht="40.5" customHeight="1" thickBot="1" x14ac:dyDescent="0.35">
      <c r="A1" s="108" t="s">
        <v>52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'통합표(2022년)'!CL5</f>
        <v>40161</v>
      </c>
      <c r="C4" s="14">
        <f>'통합표(2022년)'!CM5</f>
        <v>7806170</v>
      </c>
      <c r="D4" s="15">
        <f>'통합표(2022년)'!CN5</f>
        <v>0</v>
      </c>
      <c r="E4" s="16">
        <f>'통합표(2022년)'!CO5</f>
        <v>0</v>
      </c>
      <c r="F4" s="17">
        <f>'통합표(2022년)'!CP5</f>
        <v>81.5</v>
      </c>
      <c r="G4" s="14">
        <f>'통합표(2022년)'!CQ5</f>
        <v>9043870</v>
      </c>
      <c r="H4" s="15">
        <f>'통합표(2022년)'!CR5</f>
        <v>0</v>
      </c>
      <c r="I4" s="16">
        <f>'통합표(2022년)'!CS5</f>
        <v>0</v>
      </c>
    </row>
    <row r="5" spans="1:19" ht="28.5" customHeight="1" x14ac:dyDescent="0.3">
      <c r="A5" s="70" t="s">
        <v>24</v>
      </c>
      <c r="B5" s="13">
        <f>'통합표(2022년)'!CL6</f>
        <v>58797</v>
      </c>
      <c r="C5" s="14">
        <f>'통합표(2022년)'!CM6</f>
        <v>10085310</v>
      </c>
      <c r="D5" s="15">
        <f>'통합표(2022년)'!CN6</f>
        <v>5993</v>
      </c>
      <c r="E5" s="16">
        <f>'통합표(2022년)'!CO6</f>
        <v>16652050</v>
      </c>
      <c r="F5" s="17">
        <f>'통합표(2022년)'!CP6</f>
        <v>0</v>
      </c>
      <c r="G5" s="14">
        <f>'통합표(2022년)'!CQ6</f>
        <v>0</v>
      </c>
      <c r="H5" s="15">
        <f>'통합표(2022년)'!CR6</f>
        <v>15935</v>
      </c>
      <c r="I5" s="16">
        <f>'통합표(2022년)'!CS6</f>
        <v>14673640</v>
      </c>
    </row>
    <row r="6" spans="1:19" ht="28.5" customHeight="1" x14ac:dyDescent="0.3">
      <c r="A6" s="70" t="s">
        <v>25</v>
      </c>
      <c r="B6" s="13">
        <f>'통합표(2022년)'!CL7</f>
        <v>27980</v>
      </c>
      <c r="C6" s="14">
        <f>'통합표(2022년)'!CM7</f>
        <v>5956450</v>
      </c>
      <c r="D6" s="15">
        <f>'통합표(2022년)'!CN7</f>
        <v>650</v>
      </c>
      <c r="E6" s="16">
        <f>'통합표(2022년)'!CO7</f>
        <v>1613500</v>
      </c>
      <c r="F6" s="17">
        <f>'통합표(2022년)'!CP7</f>
        <v>0</v>
      </c>
      <c r="G6" s="14">
        <f>'통합표(2022년)'!CQ7</f>
        <v>0</v>
      </c>
      <c r="H6" s="15">
        <f>'통합표(2022년)'!CR7</f>
        <v>109</v>
      </c>
      <c r="I6" s="16">
        <f>'통합표(2022년)'!CS7</f>
        <v>443550</v>
      </c>
    </row>
    <row r="7" spans="1:19" ht="28.5" customHeight="1" x14ac:dyDescent="0.3">
      <c r="A7" s="70" t="s">
        <v>26</v>
      </c>
      <c r="B7" s="13">
        <f>'통합표(2022년)'!CL8</f>
        <v>0</v>
      </c>
      <c r="C7" s="14">
        <f>'통합표(2022년)'!CM8</f>
        <v>0</v>
      </c>
      <c r="D7" s="15">
        <f>'통합표(2022년)'!CN8</f>
        <v>0</v>
      </c>
      <c r="E7" s="16">
        <f>'통합표(2022년)'!CO8</f>
        <v>0</v>
      </c>
      <c r="F7" s="17">
        <f>'통합표(2022년)'!CP8</f>
        <v>0</v>
      </c>
      <c r="G7" s="14">
        <f>'통합표(2022년)'!CQ8</f>
        <v>0</v>
      </c>
      <c r="H7" s="15">
        <f>'통합표(2022년)'!CR8</f>
        <v>0</v>
      </c>
      <c r="I7" s="16">
        <f>'통합표(2022년)'!CS8</f>
        <v>0</v>
      </c>
    </row>
    <row r="8" spans="1:19" ht="28.5" customHeight="1" x14ac:dyDescent="0.3">
      <c r="A8" s="70" t="s">
        <v>27</v>
      </c>
      <c r="B8" s="13">
        <f>'통합표(2022년)'!CL9</f>
        <v>0</v>
      </c>
      <c r="C8" s="14">
        <f>'통합표(2022년)'!CM9</f>
        <v>0</v>
      </c>
      <c r="D8" s="15">
        <f>'통합표(2022년)'!CN9</f>
        <v>0</v>
      </c>
      <c r="E8" s="16">
        <f>'통합표(2022년)'!CO9</f>
        <v>0</v>
      </c>
      <c r="F8" s="17">
        <f>'통합표(2022년)'!CP9</f>
        <v>0</v>
      </c>
      <c r="G8" s="14">
        <f>'통합표(2022년)'!CQ9</f>
        <v>0</v>
      </c>
      <c r="H8" s="15">
        <f>'통합표(2022년)'!CR9</f>
        <v>0</v>
      </c>
      <c r="I8" s="16">
        <f>'통합표(2022년)'!CS9</f>
        <v>0</v>
      </c>
    </row>
    <row r="9" spans="1:19" ht="28.5" customHeight="1" x14ac:dyDescent="0.3">
      <c r="A9" s="70" t="s">
        <v>28</v>
      </c>
      <c r="B9" s="13">
        <f>'통합표(2022년)'!CL10</f>
        <v>0</v>
      </c>
      <c r="C9" s="14">
        <f>'통합표(2022년)'!CM10</f>
        <v>0</v>
      </c>
      <c r="D9" s="15">
        <f>'통합표(2022년)'!CN10</f>
        <v>0</v>
      </c>
      <c r="E9" s="16">
        <f>'통합표(2022년)'!CO10</f>
        <v>0</v>
      </c>
      <c r="F9" s="17">
        <f>'통합표(2022년)'!CP10</f>
        <v>0</v>
      </c>
      <c r="G9" s="14">
        <f>'통합표(2022년)'!CQ10</f>
        <v>0</v>
      </c>
      <c r="H9" s="15">
        <f>'통합표(2022년)'!CR10</f>
        <v>0</v>
      </c>
      <c r="I9" s="16">
        <f>'통합표(2022년)'!CS10</f>
        <v>0</v>
      </c>
    </row>
    <row r="10" spans="1:19" ht="28.5" customHeight="1" x14ac:dyDescent="0.3">
      <c r="A10" s="71" t="s">
        <v>29</v>
      </c>
      <c r="B10" s="13">
        <f>'통합표(2022년)'!CL11</f>
        <v>0</v>
      </c>
      <c r="C10" s="14">
        <f>'통합표(2022년)'!CM11</f>
        <v>0</v>
      </c>
      <c r="D10" s="15">
        <f>'통합표(2022년)'!CN11</f>
        <v>0</v>
      </c>
      <c r="E10" s="16">
        <f>'통합표(2022년)'!CO11</f>
        <v>0</v>
      </c>
      <c r="F10" s="17">
        <f>'통합표(2022년)'!CP11</f>
        <v>0</v>
      </c>
      <c r="G10" s="14">
        <f>'통합표(2022년)'!CQ11</f>
        <v>0</v>
      </c>
      <c r="H10" s="15">
        <f>'통합표(2022년)'!CR11</f>
        <v>0</v>
      </c>
      <c r="I10" s="16">
        <f>'통합표(2022년)'!CS11</f>
        <v>0</v>
      </c>
    </row>
    <row r="11" spans="1:19" ht="28.5" customHeight="1" x14ac:dyDescent="0.3">
      <c r="A11" s="70" t="s">
        <v>30</v>
      </c>
      <c r="B11" s="13">
        <f>'통합표(2022년)'!CL12</f>
        <v>0</v>
      </c>
      <c r="C11" s="14">
        <f>'통합표(2022년)'!CM12</f>
        <v>0</v>
      </c>
      <c r="D11" s="15">
        <f>'통합표(2022년)'!CN12</f>
        <v>0</v>
      </c>
      <c r="E11" s="16">
        <f>'통합표(2022년)'!CO12</f>
        <v>0</v>
      </c>
      <c r="F11" s="17">
        <f>'통합표(2022년)'!CP12</f>
        <v>0</v>
      </c>
      <c r="G11" s="14">
        <f>'통합표(2022년)'!CQ12</f>
        <v>0</v>
      </c>
      <c r="H11" s="15">
        <f>'통합표(2022년)'!CR12</f>
        <v>0</v>
      </c>
      <c r="I11" s="16">
        <f>'통합표(2022년)'!CS12</f>
        <v>0</v>
      </c>
    </row>
    <row r="12" spans="1:19" ht="28.5" customHeight="1" x14ac:dyDescent="0.3">
      <c r="A12" s="70" t="s">
        <v>31</v>
      </c>
      <c r="B12" s="13">
        <f>'통합표(2022년)'!CL13</f>
        <v>0</v>
      </c>
      <c r="C12" s="14">
        <f>'통합표(2022년)'!CM13</f>
        <v>0</v>
      </c>
      <c r="D12" s="15">
        <f>'통합표(2022년)'!CN13</f>
        <v>0</v>
      </c>
      <c r="E12" s="16">
        <f>'통합표(2022년)'!CO13</f>
        <v>0</v>
      </c>
      <c r="F12" s="17">
        <f>'통합표(2022년)'!CP13</f>
        <v>0</v>
      </c>
      <c r="G12" s="14">
        <f>'통합표(2022년)'!CQ13</f>
        <v>0</v>
      </c>
      <c r="H12" s="15">
        <f>'통합표(2022년)'!CR13</f>
        <v>0</v>
      </c>
      <c r="I12" s="16">
        <f>'통합표(2022년)'!CS13</f>
        <v>0</v>
      </c>
    </row>
    <row r="13" spans="1:19" ht="28.5" customHeight="1" x14ac:dyDescent="0.3">
      <c r="A13" s="70" t="s">
        <v>32</v>
      </c>
      <c r="B13" s="13">
        <f>'통합표(2022년)'!CL14</f>
        <v>0</v>
      </c>
      <c r="C13" s="14">
        <f>'통합표(2022년)'!CM14</f>
        <v>0</v>
      </c>
      <c r="D13" s="15">
        <f>'통합표(2022년)'!CN14</f>
        <v>0</v>
      </c>
      <c r="E13" s="16">
        <f>'통합표(2022년)'!CO14</f>
        <v>0</v>
      </c>
      <c r="F13" s="17">
        <f>'통합표(2022년)'!CP14</f>
        <v>0</v>
      </c>
      <c r="G13" s="14">
        <f>'통합표(2022년)'!CQ14</f>
        <v>0</v>
      </c>
      <c r="H13" s="15">
        <f>'통합표(2022년)'!CR14</f>
        <v>0</v>
      </c>
      <c r="I13" s="16">
        <f>'통합표(2022년)'!CS14</f>
        <v>0</v>
      </c>
    </row>
    <row r="14" spans="1:19" ht="28.5" customHeight="1" x14ac:dyDescent="0.3">
      <c r="A14" s="70" t="s">
        <v>33</v>
      </c>
      <c r="B14" s="13">
        <f>'통합표(2022년)'!CL15</f>
        <v>2981</v>
      </c>
      <c r="C14" s="14">
        <f>'통합표(2022년)'!CM15</f>
        <v>829740</v>
      </c>
      <c r="D14" s="15">
        <f>'통합표(2022년)'!CN15</f>
        <v>147</v>
      </c>
      <c r="E14" s="16">
        <f>'통합표(2022년)'!CO15</f>
        <v>371030</v>
      </c>
      <c r="F14" s="17">
        <f>'통합표(2022년)'!CP15</f>
        <v>0</v>
      </c>
      <c r="G14" s="14">
        <f>'통합표(2022년)'!CQ15</f>
        <v>0</v>
      </c>
      <c r="H14" s="15">
        <f>'통합표(2022년)'!CR15</f>
        <v>0</v>
      </c>
      <c r="I14" s="16">
        <f>'통합표(2022년)'!CS15</f>
        <v>0</v>
      </c>
    </row>
    <row r="15" spans="1:19" ht="28.5" customHeight="1" thickBot="1" x14ac:dyDescent="0.35">
      <c r="A15" s="72" t="s">
        <v>34</v>
      </c>
      <c r="B15" s="73">
        <f>'통합표(2022년)'!CL16</f>
        <v>0</v>
      </c>
      <c r="C15" s="74">
        <f>'통합표(2022년)'!CM16</f>
        <v>0</v>
      </c>
      <c r="D15" s="75">
        <f>'통합표(2022년)'!CN16</f>
        <v>0</v>
      </c>
      <c r="E15" s="76">
        <f>'통합표(2022년)'!CO16</f>
        <v>0</v>
      </c>
      <c r="F15" s="77">
        <f>'통합표(2022년)'!CP16</f>
        <v>0</v>
      </c>
      <c r="G15" s="74">
        <f>'통합표(2022년)'!CQ16</f>
        <v>0</v>
      </c>
      <c r="H15" s="15">
        <f>'통합표(2022년)'!CR16</f>
        <v>0</v>
      </c>
      <c r="I15" s="76">
        <f>'통합표(2022년)'!CS16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F4" sqref="F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53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54</v>
      </c>
      <c r="C3" s="85" t="s">
        <v>69</v>
      </c>
      <c r="D3" s="90" t="s">
        <v>55</v>
      </c>
      <c r="E3" s="85" t="s">
        <v>70</v>
      </c>
      <c r="F3" s="90" t="s">
        <v>56</v>
      </c>
      <c r="G3" s="85" t="s">
        <v>71</v>
      </c>
      <c r="H3" s="90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'통합표(2021년)'!$B$5</f>
        <v>41346</v>
      </c>
      <c r="C4" s="82">
        <f>'통합표(2022년)'!$B$5</f>
        <v>48179</v>
      </c>
      <c r="D4" s="91">
        <f>'통합표(2021년)'!$D$5</f>
        <v>10813</v>
      </c>
      <c r="E4" s="82">
        <f>'통합표(2022년)'!$D$5</f>
        <v>1534</v>
      </c>
      <c r="F4" s="91">
        <f>'통합표(2021년)'!$F$5</f>
        <v>65.2</v>
      </c>
      <c r="G4" s="82">
        <f>'통합표(2022년)'!$F$5</f>
        <v>89.1</v>
      </c>
      <c r="H4" s="91">
        <f>'통합표(2021년)'!$H$5</f>
        <v>0</v>
      </c>
      <c r="I4" s="82">
        <f>'통합표(2022년)'!$H$5</f>
        <v>0</v>
      </c>
    </row>
    <row r="5" spans="1:9" x14ac:dyDescent="0.3">
      <c r="A5" s="80" t="s">
        <v>58</v>
      </c>
      <c r="B5" s="92">
        <f>'통합표(2021년)'!$J$5</f>
        <v>45702</v>
      </c>
      <c r="C5" s="83">
        <f>'통합표(2022년)'!$J$5</f>
        <v>49954</v>
      </c>
      <c r="D5" s="92">
        <f>'통합표(2021년)'!$L$5</f>
        <v>0</v>
      </c>
      <c r="E5" s="83">
        <f>'통합표(2022년)'!$L$5</f>
        <v>0</v>
      </c>
      <c r="F5" s="92">
        <f>'통합표(2021년)'!$N$5</f>
        <v>72.3</v>
      </c>
      <c r="G5" s="83">
        <f>'통합표(2022년)'!$N$5</f>
        <v>0</v>
      </c>
      <c r="H5" s="92">
        <f>'통합표(2021년)'!$P$5</f>
        <v>0</v>
      </c>
      <c r="I5" s="83">
        <f>'통합표(2022년)'!$P$5</f>
        <v>0</v>
      </c>
    </row>
    <row r="6" spans="1:9" x14ac:dyDescent="0.3">
      <c r="A6" s="80" t="s">
        <v>2</v>
      </c>
      <c r="B6" s="92">
        <f>'통합표(2021년)'!$R$5</f>
        <v>33804</v>
      </c>
      <c r="C6" s="83">
        <f>'통합표(2022년)'!$R$5</f>
        <v>43207</v>
      </c>
      <c r="D6" s="92">
        <f>'통합표(2021년)'!$T$5</f>
        <v>514</v>
      </c>
      <c r="E6" s="83">
        <f>'통합표(2022년)'!$T$5</f>
        <v>2358</v>
      </c>
      <c r="F6" s="92">
        <f>'통합표(2021년)'!$V$5</f>
        <v>58.5</v>
      </c>
      <c r="G6" s="83">
        <f>'통합표(2022년)'!$V$5</f>
        <v>83.5</v>
      </c>
      <c r="H6" s="92">
        <f>'통합표(2021년)'!$X$5</f>
        <v>0</v>
      </c>
      <c r="I6" s="83">
        <f>'통합표(2022년)'!$X$5</f>
        <v>0</v>
      </c>
    </row>
    <row r="7" spans="1:9" x14ac:dyDescent="0.3">
      <c r="A7" s="80" t="s">
        <v>3</v>
      </c>
      <c r="B7" s="92">
        <f>'통합표(2021년)'!$Z$5</f>
        <v>33044</v>
      </c>
      <c r="C7" s="83">
        <f>'통합표(2022년)'!$Z$5</f>
        <v>41137</v>
      </c>
      <c r="D7" s="92">
        <f>'통합표(2021년)'!$AB$5</f>
        <v>0</v>
      </c>
      <c r="E7" s="83">
        <f>'통합표(2022년)'!$AB$5</f>
        <v>0</v>
      </c>
      <c r="F7" s="92">
        <v>70.08</v>
      </c>
      <c r="G7" s="83">
        <f>'통합표(2022년)'!$AD$5</f>
        <v>83.7</v>
      </c>
      <c r="H7" s="92">
        <f>'통합표(2021년)'!$AF$5</f>
        <v>0</v>
      </c>
      <c r="I7" s="83">
        <f>'통합표(2022년)'!$AF$5</f>
        <v>0</v>
      </c>
    </row>
    <row r="8" spans="1:9" x14ac:dyDescent="0.3">
      <c r="A8" s="80" t="s">
        <v>4</v>
      </c>
      <c r="B8" s="92">
        <f>'통합표(2021년)'!$AH$5</f>
        <v>33822</v>
      </c>
      <c r="C8" s="83">
        <f>'통합표(2022년)'!$AH$5</f>
        <v>37602</v>
      </c>
      <c r="D8" s="92">
        <f>'통합표(2021년)'!$AJ$5</f>
        <v>0</v>
      </c>
      <c r="E8" s="83">
        <f>'통합표(2022년)'!$AJ$5</f>
        <v>2539</v>
      </c>
      <c r="F8" s="92">
        <f>'통합표(2021년)'!$AL$5</f>
        <v>41</v>
      </c>
      <c r="G8" s="83">
        <f>'통합표(2022년)'!$AL$5</f>
        <v>57.9</v>
      </c>
      <c r="H8" s="92">
        <f>'통합표(2021년)'!$AN$5</f>
        <v>0</v>
      </c>
      <c r="I8" s="83">
        <f>'통합표(2022년)'!$AN$5</f>
        <v>0</v>
      </c>
    </row>
    <row r="9" spans="1:9" x14ac:dyDescent="0.3">
      <c r="A9" s="80" t="s">
        <v>5</v>
      </c>
      <c r="B9" s="92">
        <f>'통합표(2021년)'!$AP$5</f>
        <v>22518</v>
      </c>
      <c r="C9" s="83">
        <f>'통합표(2022년)'!$AP$5</f>
        <v>42419</v>
      </c>
      <c r="D9" s="92">
        <f>'통합표(2021년)'!$AR$5</f>
        <v>0</v>
      </c>
      <c r="E9" s="83">
        <f>'통합표(2022년)'!$AR$5</f>
        <v>0</v>
      </c>
      <c r="F9" s="92">
        <f>'통합표(2021년)'!$AT$5</f>
        <v>41.9</v>
      </c>
      <c r="G9" s="83">
        <f>'통합표(2022년)'!$AT$5</f>
        <v>34.299999999999997</v>
      </c>
      <c r="H9" s="92">
        <f>'통합표(2021년)'!$AV$5</f>
        <v>0</v>
      </c>
      <c r="I9" s="83">
        <f>'통합표(2022년)'!$AV$5</f>
        <v>0</v>
      </c>
    </row>
    <row r="10" spans="1:9" x14ac:dyDescent="0.3">
      <c r="A10" s="80" t="s">
        <v>6</v>
      </c>
      <c r="B10" s="92">
        <f>'통합표(2021년)'!$AX$5</f>
        <v>29192</v>
      </c>
      <c r="C10" s="83">
        <f>'통합표(2022년)'!$AX$5</f>
        <v>49519</v>
      </c>
      <c r="D10" s="92">
        <f>'통합표(2021년)'!$AZ$5</f>
        <v>487</v>
      </c>
      <c r="E10" s="83">
        <f>'통합표(2022년)'!$AZ$5</f>
        <v>3173</v>
      </c>
      <c r="F10" s="92">
        <f>'통합표(2021년)'!$BB$5</f>
        <v>3.4</v>
      </c>
      <c r="G10" s="83">
        <f>'통합표(2022년)'!$BB$5</f>
        <v>20</v>
      </c>
      <c r="H10" s="92">
        <f>'통합표(2021년)'!$BD$5</f>
        <v>0</v>
      </c>
      <c r="I10" s="83">
        <f>'통합표(2022년)'!$BD$5</f>
        <v>0</v>
      </c>
    </row>
    <row r="11" spans="1:9" x14ac:dyDescent="0.3">
      <c r="A11" s="80" t="s">
        <v>7</v>
      </c>
      <c r="B11" s="92">
        <f>'통합표(2021년)'!$BF$5</f>
        <v>40824</v>
      </c>
      <c r="C11" s="83">
        <f>'통합표(2022년)'!$BF$5</f>
        <v>61092</v>
      </c>
      <c r="D11" s="92">
        <f>'통합표(2021년)'!$BH$5</f>
        <v>0</v>
      </c>
      <c r="E11" s="83">
        <f>'통합표(2022년)'!$BH$5</f>
        <v>0</v>
      </c>
      <c r="F11" s="92">
        <f>'통합표(2021년)'!$BJ$5</f>
        <v>2.7</v>
      </c>
      <c r="G11" s="83">
        <f>'통합표(2022년)'!$BJ$5</f>
        <v>23.4</v>
      </c>
      <c r="H11" s="92">
        <f>'통합표(2021년)'!$BL$5</f>
        <v>0</v>
      </c>
      <c r="I11" s="83">
        <f>'통합표(2022년)'!$BL$5</f>
        <v>0</v>
      </c>
    </row>
    <row r="12" spans="1:9" x14ac:dyDescent="0.3">
      <c r="A12" s="80" t="s">
        <v>8</v>
      </c>
      <c r="B12" s="92">
        <f>'통합표(2021년)'!$BN$5</f>
        <v>32880</v>
      </c>
      <c r="C12" s="83">
        <f>'통합표(2022년)'!$BN$5</f>
        <v>50530</v>
      </c>
      <c r="D12" s="92">
        <f>'통합표(2021년)'!$BP$5</f>
        <v>434</v>
      </c>
      <c r="E12" s="83">
        <f>'통합표(2022년)'!$BP$5</f>
        <v>4011</v>
      </c>
      <c r="F12" s="92">
        <f>'통합표(2021년)'!$BR$5</f>
        <v>2.7</v>
      </c>
      <c r="G12" s="83">
        <f>'통합표(2022년)'!$BR$5</f>
        <v>31</v>
      </c>
      <c r="H12" s="92">
        <f>'통합표(2021년)'!$BT$5</f>
        <v>0</v>
      </c>
      <c r="I12" s="83">
        <f>'통합표(2022년)'!$BT$5</f>
        <v>0</v>
      </c>
    </row>
    <row r="13" spans="1:9" x14ac:dyDescent="0.3">
      <c r="A13" s="80" t="s">
        <v>9</v>
      </c>
      <c r="B13" s="92">
        <f>'통합표(2021년)'!$BV$5</f>
        <v>24084</v>
      </c>
      <c r="C13" s="83">
        <f>'통합표(2022년)'!$BV$5</f>
        <v>40529</v>
      </c>
      <c r="D13" s="92">
        <f>'통합표(2021년)'!$BX$5</f>
        <v>0</v>
      </c>
      <c r="E13" s="83">
        <f>'통합표(2022년)'!$BX$5</f>
        <v>0</v>
      </c>
      <c r="F13" s="92">
        <f>'통합표(2021년)'!$BZ$5</f>
        <v>2.5</v>
      </c>
      <c r="G13" s="83">
        <f>'통합표(2022년)'!$BZ$5</f>
        <v>39.299999999999997</v>
      </c>
      <c r="H13" s="92">
        <f>'통합표(2021년)'!$CB$5</f>
        <v>0</v>
      </c>
      <c r="I13" s="83">
        <f>'통합표(2022년)'!$CB$5</f>
        <v>0</v>
      </c>
    </row>
    <row r="14" spans="1:9" x14ac:dyDescent="0.3">
      <c r="A14" s="80" t="s">
        <v>10</v>
      </c>
      <c r="B14" s="92">
        <f>'통합표(2021년)'!$CD$5</f>
        <v>27266</v>
      </c>
      <c r="C14" s="83">
        <f>'통합표(2022년)'!$CD$5</f>
        <v>37696</v>
      </c>
      <c r="D14" s="92">
        <f>'통합표(2021년)'!$CF$5</f>
        <v>996</v>
      </c>
      <c r="E14" s="83">
        <f>'통합표(2022년)'!$CF$5</f>
        <v>4549</v>
      </c>
      <c r="F14" s="92">
        <f>'통합표(2021년)'!$CH$5</f>
        <v>3.6</v>
      </c>
      <c r="G14" s="83">
        <f>'통합표(2022년)'!$CH$5</f>
        <v>61.2</v>
      </c>
      <c r="H14" s="92">
        <f>'통합표(2021년)'!$CJ$5</f>
        <v>0</v>
      </c>
      <c r="I14" s="83">
        <f>'통합표(2022년)'!$CJ$5</f>
        <v>0</v>
      </c>
    </row>
    <row r="15" spans="1:9" ht="14.25" thickBot="1" x14ac:dyDescent="0.35">
      <c r="A15" s="81" t="s">
        <v>11</v>
      </c>
      <c r="B15" s="93">
        <f>'통합표(2021년)'!$CL$5</f>
        <v>26978</v>
      </c>
      <c r="C15" s="84">
        <f>'통합표(2022년)'!$CL$5</f>
        <v>40161</v>
      </c>
      <c r="D15" s="93">
        <f>'통합표(2021년)'!$CN$5</f>
        <v>0</v>
      </c>
      <c r="E15" s="84">
        <f>'통합표(2022년)'!$CN$5</f>
        <v>0</v>
      </c>
      <c r="F15" s="93">
        <f>'통합표(2021년)'!$CP$5</f>
        <v>18.5</v>
      </c>
      <c r="G15" s="84">
        <f>'통합표(2022년)'!$CP$5</f>
        <v>81.5</v>
      </c>
      <c r="H15" s="93">
        <f>'통합표(2021년)'!$CR$5</f>
        <v>0</v>
      </c>
      <c r="I15" s="84">
        <f>'통합표(2022년)'!$CR$5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L16" sqref="L16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59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60</v>
      </c>
      <c r="C3" s="85" t="s">
        <v>73</v>
      </c>
      <c r="D3" s="90" t="s">
        <v>61</v>
      </c>
      <c r="E3" s="85" t="s">
        <v>74</v>
      </c>
      <c r="F3" s="90" t="s">
        <v>62</v>
      </c>
      <c r="G3" s="85" t="s">
        <v>75</v>
      </c>
      <c r="H3" s="90" t="s">
        <v>63</v>
      </c>
      <c r="I3" s="85" t="s">
        <v>76</v>
      </c>
    </row>
    <row r="4" spans="1:9" ht="14.25" thickTop="1" x14ac:dyDescent="0.3">
      <c r="A4" s="79" t="s">
        <v>0</v>
      </c>
      <c r="B4" s="91">
        <f>'통합표(2021년)'!$B$6</f>
        <v>50333</v>
      </c>
      <c r="C4" s="82">
        <f>'통합표(2022년)'!$B$6</f>
        <v>51797</v>
      </c>
      <c r="D4" s="91">
        <f>'통합표(2021년)'!$D$6</f>
        <v>0</v>
      </c>
      <c r="E4" s="82">
        <f>'통합표(2022년)'!$D$6</f>
        <v>0</v>
      </c>
      <c r="F4" s="91">
        <f>'통합표(2021년)'!$F$6</f>
        <v>0</v>
      </c>
      <c r="G4" s="82">
        <f>'통합표(2022년)'!$N$6</f>
        <v>0</v>
      </c>
      <c r="H4" s="91">
        <f>'통합표(2021년)'!$H$6</f>
        <v>405</v>
      </c>
      <c r="I4" s="82">
        <f>'통합표(2022년)'!$H$6</f>
        <v>8963</v>
      </c>
    </row>
    <row r="5" spans="1:9" x14ac:dyDescent="0.3">
      <c r="A5" s="80" t="s">
        <v>58</v>
      </c>
      <c r="B5" s="92">
        <f>'통합표(2021년)'!$J$6</f>
        <v>42201</v>
      </c>
      <c r="C5" s="83">
        <f>'통합표(2022년)'!$J$6</f>
        <v>45681</v>
      </c>
      <c r="D5" s="92">
        <f>'통합표(2021년)'!$L$6</f>
        <v>401</v>
      </c>
      <c r="E5" s="83">
        <f>'통합표(2022년)'!$L$6</f>
        <v>864</v>
      </c>
      <c r="F5" s="92">
        <f>'통합표(2021년)'!$N$6</f>
        <v>0</v>
      </c>
      <c r="G5" s="83">
        <f>'통합표(2022년)'!$N$6</f>
        <v>0</v>
      </c>
      <c r="H5" s="92">
        <f>'통합표(2021년)'!$P$6</f>
        <v>1699</v>
      </c>
      <c r="I5" s="83">
        <f>'통합표(2022년)'!$P$6</f>
        <v>8805</v>
      </c>
    </row>
    <row r="6" spans="1:9" x14ac:dyDescent="0.3">
      <c r="A6" s="80" t="s">
        <v>2</v>
      </c>
      <c r="B6" s="92">
        <f>'통합표(2021년)'!$R$6</f>
        <v>35702</v>
      </c>
      <c r="C6" s="83">
        <f>'통합표(2022년)'!$R$6</f>
        <v>46742</v>
      </c>
      <c r="D6" s="92">
        <f>'통합표(2021년)'!$T$6</f>
        <v>0</v>
      </c>
      <c r="E6" s="83">
        <f>'통합표(2022년)'!$T$6</f>
        <v>0</v>
      </c>
      <c r="F6" s="92">
        <f>'통합표(2021년)'!$V$6</f>
        <v>0</v>
      </c>
      <c r="G6" s="83">
        <f>'통합표(2022년)'!$V$6</f>
        <v>0</v>
      </c>
      <c r="H6" s="92">
        <f>'통합표(2021년)'!$X$6</f>
        <v>0</v>
      </c>
      <c r="I6" s="83">
        <f>'통합표(2022년)'!$X$6</f>
        <v>10939</v>
      </c>
    </row>
    <row r="7" spans="1:9" x14ac:dyDescent="0.3">
      <c r="A7" s="80" t="s">
        <v>3</v>
      </c>
      <c r="B7" s="92">
        <f>'통합표(2021년)'!$Z$6</f>
        <v>37124</v>
      </c>
      <c r="C7" s="83">
        <f>'통합표(2022년)'!$Z$6</f>
        <v>47961</v>
      </c>
      <c r="D7" s="92">
        <f>'통합표(2021년)'!$AB$6</f>
        <v>839</v>
      </c>
      <c r="E7" s="83">
        <f>'통합표(2022년)'!$AB$6</f>
        <v>1033</v>
      </c>
      <c r="F7" s="92">
        <f>'통합표(2021년)'!$AD$6</f>
        <v>0</v>
      </c>
      <c r="G7" s="83">
        <f>'통합표(2022년)'!$AD$6</f>
        <v>0</v>
      </c>
      <c r="H7" s="92">
        <f>'통합표(2021년)'!$AF$6</f>
        <v>1369</v>
      </c>
      <c r="I7" s="83">
        <f>'통합표(2022년)'!$AF$6</f>
        <v>8477</v>
      </c>
    </row>
    <row r="8" spans="1:9" x14ac:dyDescent="0.3">
      <c r="A8" s="80" t="s">
        <v>4</v>
      </c>
      <c r="B8" s="92">
        <f>'통합표(2021년)'!$AH$6</f>
        <v>31546</v>
      </c>
      <c r="C8" s="83">
        <f>'통합표(2022년)'!$AH$6</f>
        <v>34867</v>
      </c>
      <c r="D8" s="92">
        <f>'통합표(2021년)'!$AJ$6</f>
        <v>0</v>
      </c>
      <c r="E8" s="83">
        <f>'통합표(2022년)'!$AJ$6</f>
        <v>0</v>
      </c>
      <c r="F8" s="92">
        <f>'통합표(2021년)'!$AL$6</f>
        <v>0</v>
      </c>
      <c r="G8" s="83">
        <f>'통합표(2022년)'!$AL$6</f>
        <v>0</v>
      </c>
      <c r="H8" s="92">
        <f>'통합표(2021년)'!$AN$6</f>
        <v>767</v>
      </c>
      <c r="I8" s="83">
        <f>'통합표(2022년)'!$AN$6</f>
        <v>8273</v>
      </c>
    </row>
    <row r="9" spans="1:9" x14ac:dyDescent="0.3">
      <c r="A9" s="80" t="s">
        <v>5</v>
      </c>
      <c r="B9" s="92">
        <f>'통합표(2021년)'!$AP$6</f>
        <v>31814</v>
      </c>
      <c r="C9" s="83">
        <f>'통합표(2022년)'!$AP$6</f>
        <v>40696</v>
      </c>
      <c r="D9" s="92">
        <f>'통합표(2021년)'!$AR$6</f>
        <v>462</v>
      </c>
      <c r="E9" s="83">
        <f>'통합표(2022년)'!$AR$6</f>
        <v>1821</v>
      </c>
      <c r="F9" s="92">
        <f>'통합표(2021년)'!$AT$6</f>
        <v>0</v>
      </c>
      <c r="G9" s="83">
        <f>'통합표(2022년)'!$AT$6</f>
        <v>0</v>
      </c>
      <c r="H9" s="92">
        <f>'통합표(2021년)'!$AV$6</f>
        <v>366</v>
      </c>
      <c r="I9" s="83">
        <f>'통합표(2022년)'!$AV$6</f>
        <v>8859</v>
      </c>
    </row>
    <row r="10" spans="1:9" x14ac:dyDescent="0.3">
      <c r="A10" s="80" t="s">
        <v>6</v>
      </c>
      <c r="B10" s="92">
        <f>'통합표(2021년)'!$AX$6</f>
        <v>35506</v>
      </c>
      <c r="C10" s="83">
        <f>'통합표(2022년)'!$AX$6</f>
        <v>53716</v>
      </c>
      <c r="D10" s="92">
        <f>'통합표(2021년)'!$AZ$6</f>
        <v>0</v>
      </c>
      <c r="E10" s="83">
        <f>'통합표(2021년)'!$AZ$6</f>
        <v>0</v>
      </c>
      <c r="F10" s="92">
        <f>'통합표(2021년)'!$BB$6</f>
        <v>0</v>
      </c>
      <c r="G10" s="83">
        <f>'통합표(2022년)'!$BB$6</f>
        <v>0</v>
      </c>
      <c r="H10" s="92">
        <f>'통합표(2021년)'!$BD$6</f>
        <v>1180</v>
      </c>
      <c r="I10" s="83">
        <f>'통합표(2022년)'!$BD$6</f>
        <v>4986</v>
      </c>
    </row>
    <row r="11" spans="1:9" x14ac:dyDescent="0.3">
      <c r="A11" s="80" t="s">
        <v>7</v>
      </c>
      <c r="B11" s="92">
        <f>'통합표(2021년)'!$BF$6</f>
        <v>46694</v>
      </c>
      <c r="C11" s="83">
        <f>'통합표(2022년)'!$BF$6</f>
        <v>67805</v>
      </c>
      <c r="D11" s="92">
        <f>'통합표(2021년)'!$BH$6</f>
        <v>521</v>
      </c>
      <c r="E11" s="83">
        <f>'통합표(2022년)'!$BH$6</f>
        <v>4462</v>
      </c>
      <c r="F11" s="92">
        <f>'통합표(2021년)'!$BJ$6</f>
        <v>0</v>
      </c>
      <c r="G11" s="83">
        <f>'통합표(2022년)'!$BJ$6</f>
        <v>0</v>
      </c>
      <c r="H11" s="92">
        <f>'통합표(2021년)'!$BL$6</f>
        <v>1780</v>
      </c>
      <c r="I11" s="83">
        <f>'통합표(2022년)'!$BL$6</f>
        <v>6025</v>
      </c>
    </row>
    <row r="12" spans="1:9" x14ac:dyDescent="0.3">
      <c r="A12" s="80" t="s">
        <v>8</v>
      </c>
      <c r="B12" s="92">
        <f>'통합표(2021년)'!$BN$6</f>
        <v>42283</v>
      </c>
      <c r="C12" s="83">
        <f>'통합표(2022년)'!$BN$6</f>
        <v>63912</v>
      </c>
      <c r="D12" s="92">
        <f>'통합표(2021년)'!$BP$6</f>
        <v>0</v>
      </c>
      <c r="E12" s="83">
        <f>'통합표(2021년)'!$BP$6</f>
        <v>0</v>
      </c>
      <c r="F12" s="92">
        <f>'통합표(2021년)'!$BR$6</f>
        <v>0</v>
      </c>
      <c r="G12" s="83">
        <f>'통합표(2022년)'!$BR$6</f>
        <v>0</v>
      </c>
      <c r="H12" s="92">
        <f>'통합표(2021년)'!$BT$6</f>
        <v>1828</v>
      </c>
      <c r="I12" s="83">
        <f>'통합표(2022년)'!$BT$6</f>
        <v>6857</v>
      </c>
    </row>
    <row r="13" spans="1:9" x14ac:dyDescent="0.3">
      <c r="A13" s="80" t="s">
        <v>9</v>
      </c>
      <c r="B13" s="92">
        <f>'통합표(2021년)'!$BV$6</f>
        <v>62283</v>
      </c>
      <c r="C13" s="83">
        <f>'통합표(2022년)'!$BV$6</f>
        <v>49378</v>
      </c>
      <c r="D13" s="92">
        <f>'통합표(2021년)'!$BX$6</f>
        <v>482</v>
      </c>
      <c r="E13" s="83">
        <f>'통합표(2022년)'!$BX$6</f>
        <v>0</v>
      </c>
      <c r="F13" s="92">
        <f>'통합표(2021년)'!$BZ$6</f>
        <v>0</v>
      </c>
      <c r="G13" s="83">
        <f>'통합표(2022년)'!$BZ$6</f>
        <v>0</v>
      </c>
      <c r="H13" s="92">
        <f>'통합표(2021년)'!$CB$6</f>
        <v>937</v>
      </c>
      <c r="I13" s="83">
        <f>'통합표(2022년)'!$CB$6</f>
        <v>7562</v>
      </c>
    </row>
    <row r="14" spans="1:9" x14ac:dyDescent="0.3">
      <c r="A14" s="80" t="s">
        <v>10</v>
      </c>
      <c r="B14" s="92">
        <f>'통합표(2021년)'!$CD$6</f>
        <v>34939</v>
      </c>
      <c r="C14" s="83">
        <f>'통합표(2022년)'!$CD$6</f>
        <v>49672</v>
      </c>
      <c r="D14" s="92">
        <f>'통합표(2021년)'!$CF$6</f>
        <v>0</v>
      </c>
      <c r="E14" s="83">
        <f>'통합표(2022년)'!$CF$6</f>
        <v>0</v>
      </c>
      <c r="F14" s="92">
        <f>'통합표(2021년)'!$CH$6</f>
        <v>0</v>
      </c>
      <c r="G14" s="83">
        <f>'통합표(2022년)'!$CH$6</f>
        <v>0</v>
      </c>
      <c r="H14" s="92">
        <f>'통합표(2021년)'!$CJ$6</f>
        <v>1434</v>
      </c>
      <c r="I14" s="83">
        <f>'통합표(2022년)'!$CJ$6</f>
        <v>10824</v>
      </c>
    </row>
    <row r="15" spans="1:9" ht="14.25" thickBot="1" x14ac:dyDescent="0.35">
      <c r="A15" s="81" t="s">
        <v>11</v>
      </c>
      <c r="B15" s="93">
        <f>'통합표(2021년)'!$CL$6</f>
        <v>42514</v>
      </c>
      <c r="C15" s="84">
        <f>'통합표(2022년)'!$CL$6</f>
        <v>58797</v>
      </c>
      <c r="D15" s="93">
        <f>'통합표(2021년)'!$CN$6</f>
        <v>482</v>
      </c>
      <c r="E15" s="84">
        <f>'통합표(2022년)'!$CN$6</f>
        <v>5993</v>
      </c>
      <c r="F15" s="93">
        <f>'통합표(2021년)'!$CP$6</f>
        <v>0</v>
      </c>
      <c r="G15" s="84">
        <f>'통합표(2022년)'!$CP$6</f>
        <v>0</v>
      </c>
      <c r="H15" s="93">
        <f>'통합표(2021년)'!$CR$6</f>
        <v>8062</v>
      </c>
      <c r="I15" s="84">
        <f>'통합표(2022년)'!$CR$6</f>
        <v>15935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N13" sqref="N13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90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'통합표(2021년)'!$B$7</f>
        <v>36212</v>
      </c>
      <c r="C4" s="82">
        <f>'통합표(2022년)'!$B$7</f>
        <v>39351</v>
      </c>
      <c r="D4" s="91">
        <f>'통합표(2021년)'!$D$7</f>
        <v>0</v>
      </c>
      <c r="E4" s="82">
        <f>'통합표(2022년)'!$D$7</f>
        <v>0</v>
      </c>
      <c r="F4" s="91">
        <f>'통합표(2021년)'!$F$7</f>
        <v>0</v>
      </c>
      <c r="G4" s="82">
        <f>'통합표(2022년)'!$F$7</f>
        <v>0</v>
      </c>
      <c r="H4" s="91">
        <f>'통합표(2021년)'!$H$7</f>
        <v>1918</v>
      </c>
      <c r="I4" s="82">
        <f>'통합표(2022년)'!$H$7</f>
        <v>1482</v>
      </c>
    </row>
    <row r="5" spans="1:9" x14ac:dyDescent="0.3">
      <c r="A5" s="80" t="s">
        <v>58</v>
      </c>
      <c r="B5" s="92">
        <f>'통합표(2021년)'!$J$7</f>
        <v>38877</v>
      </c>
      <c r="C5" s="83">
        <f>'통합표(2022년)'!$J$7</f>
        <v>39031</v>
      </c>
      <c r="D5" s="92">
        <f>'통합표(2021년)'!$L$7</f>
        <v>510</v>
      </c>
      <c r="E5" s="83">
        <f>'통합표(2022년)'!$L$7</f>
        <v>538</v>
      </c>
      <c r="F5" s="92">
        <f>'통합표(2021년)'!$N$7</f>
        <v>0</v>
      </c>
      <c r="G5" s="83">
        <f>'통합표(2022년)'!$N$7</f>
        <v>0</v>
      </c>
      <c r="H5" s="92">
        <f>'통합표(2021년)'!$P$7</f>
        <v>1712</v>
      </c>
      <c r="I5" s="83">
        <f>'통합표(2022년)'!$P$7</f>
        <v>2295</v>
      </c>
    </row>
    <row r="6" spans="1:9" x14ac:dyDescent="0.3">
      <c r="A6" s="80" t="s">
        <v>2</v>
      </c>
      <c r="B6" s="92">
        <f>'통합표(2021년)'!$R$7</f>
        <v>25408</v>
      </c>
      <c r="C6" s="83">
        <f>'통합표(2022년)'!$R$7</f>
        <v>33266</v>
      </c>
      <c r="D6" s="92">
        <f>'통합표(2021년)'!$T$7</f>
        <v>0</v>
      </c>
      <c r="E6" s="83">
        <f>'통합표(2022년)'!$T$7</f>
        <v>0</v>
      </c>
      <c r="F6" s="92">
        <f>'통합표(2021년)'!$V$7</f>
        <v>0</v>
      </c>
      <c r="G6" s="83">
        <f>'통합표(2022년)'!$V$7</f>
        <v>0</v>
      </c>
      <c r="H6" s="92">
        <f>'통합표(2021년)'!$X$7</f>
        <v>1883</v>
      </c>
      <c r="I6" s="83">
        <f>'통합표(2022년)'!$X$7</f>
        <v>2109</v>
      </c>
    </row>
    <row r="7" spans="1:9" x14ac:dyDescent="0.3">
      <c r="A7" s="80" t="s">
        <v>3</v>
      </c>
      <c r="B7" s="92">
        <f>'통합표(2021년)'!$Z$7</f>
        <v>19618</v>
      </c>
      <c r="C7" s="83">
        <f>'통합표(2022년)'!$Z$7</f>
        <v>25698</v>
      </c>
      <c r="D7" s="92">
        <f>'통합표(2021년)'!$AB$7</f>
        <v>117</v>
      </c>
      <c r="E7" s="83">
        <f>'통합표(2022년)'!$AB$7</f>
        <v>457</v>
      </c>
      <c r="F7" s="92">
        <f>'통합표(2021년)'!$AD$7</f>
        <v>0</v>
      </c>
      <c r="G7" s="83">
        <f>'통합표(2022년)'!$AD$7</f>
        <v>0</v>
      </c>
      <c r="H7" s="92">
        <f>'통합표(2021년)'!$AF$7</f>
        <v>615</v>
      </c>
      <c r="I7" s="83">
        <f>'통합표(2022년)'!$AF$7</f>
        <v>435</v>
      </c>
    </row>
    <row r="8" spans="1:9" x14ac:dyDescent="0.3">
      <c r="A8" s="80" t="s">
        <v>4</v>
      </c>
      <c r="B8" s="92">
        <f>'통합표(2021년)'!$AH$7</f>
        <v>15324</v>
      </c>
      <c r="C8" s="83">
        <f>'통합표(2022년)'!$AH$7</f>
        <v>17798</v>
      </c>
      <c r="D8" s="92">
        <f>'통합표(2021년)'!$AJ$7</f>
        <v>0</v>
      </c>
      <c r="E8" s="83">
        <f>'통합표(2022년)'!$AJ$7</f>
        <v>468</v>
      </c>
      <c r="F8" s="92">
        <f>'통합표(2021년)'!$AL$7</f>
        <v>0</v>
      </c>
      <c r="G8" s="83">
        <f>'통합표(2022년)'!$AL$7</f>
        <v>0</v>
      </c>
      <c r="H8" s="92">
        <f>'통합표(2021년)'!$AN$7</f>
        <v>22</v>
      </c>
      <c r="I8" s="83">
        <f>'통합표(2022년)'!$AN$7</f>
        <v>8</v>
      </c>
    </row>
    <row r="9" spans="1:9" x14ac:dyDescent="0.3">
      <c r="A9" s="80" t="s">
        <v>5</v>
      </c>
      <c r="B9" s="92">
        <f>'통합표(2021년)'!$AP$7</f>
        <v>15315</v>
      </c>
      <c r="C9" s="83">
        <f>'통합표(2022년)'!$AP$7</f>
        <v>16301</v>
      </c>
      <c r="D9" s="92">
        <f>'통합표(2021년)'!$AR$7</f>
        <v>329</v>
      </c>
      <c r="E9" s="83">
        <f>'통합표(2022년)'!$AR$7</f>
        <v>0</v>
      </c>
      <c r="F9" s="92">
        <f>'통합표(2021년)'!$AT$7</f>
        <v>0</v>
      </c>
      <c r="G9" s="83">
        <f>'통합표(2022년)'!$AT$7</f>
        <v>0</v>
      </c>
      <c r="H9" s="92">
        <f>'통합표(2021년)'!$AV$7</f>
        <v>0</v>
      </c>
      <c r="I9" s="83">
        <f>'통합표(2022년)'!$AV$7</f>
        <v>0</v>
      </c>
    </row>
    <row r="10" spans="1:9" x14ac:dyDescent="0.3">
      <c r="A10" s="80" t="s">
        <v>6</v>
      </c>
      <c r="B10" s="92">
        <f>'통합표(2021년)'!$AX$7</f>
        <v>17313</v>
      </c>
      <c r="C10" s="83">
        <f>'통합표(2022년)'!$AX$7</f>
        <v>21352</v>
      </c>
      <c r="D10" s="92">
        <f>'통합표(2021년)'!$AZ$7</f>
        <v>0</v>
      </c>
      <c r="E10" s="83">
        <f>'통합표(2022년)'!$AZ$7</f>
        <v>0</v>
      </c>
      <c r="F10" s="92">
        <f>'통합표(2021년)'!$BB$7</f>
        <v>0</v>
      </c>
      <c r="G10" s="83">
        <f>'통합표(2022년)'!$BB$7</f>
        <v>0</v>
      </c>
      <c r="H10" s="92">
        <f>'통합표(2021년)'!$BD$7</f>
        <v>0</v>
      </c>
      <c r="I10" s="83">
        <f>'통합표(2022년)'!$BD$7</f>
        <v>666</v>
      </c>
    </row>
    <row r="11" spans="1:9" x14ac:dyDescent="0.3">
      <c r="A11" s="80" t="s">
        <v>7</v>
      </c>
      <c r="B11" s="92">
        <f>'통합표(2021년)'!$BF$7</f>
        <v>25337</v>
      </c>
      <c r="C11" s="83">
        <f>'통합표(2022년)'!$BF$7</f>
        <v>25623</v>
      </c>
      <c r="D11" s="92">
        <f>'통합표(2021년)'!$BH$7</f>
        <v>340</v>
      </c>
      <c r="E11" s="83">
        <f>'통합표(2022년)'!$BH$7</f>
        <v>584</v>
      </c>
      <c r="F11" s="92">
        <f>'통합표(2021년)'!$BJ$7</f>
        <v>0</v>
      </c>
      <c r="G11" s="83">
        <f>'통합표(2022년)'!$BJ$7</f>
        <v>0</v>
      </c>
      <c r="H11" s="92">
        <f>'통합표(2021년)'!$BL$7</f>
        <v>0</v>
      </c>
      <c r="I11" s="83">
        <f>'통합표(2022년)'!$BL$7</f>
        <v>1749</v>
      </c>
    </row>
    <row r="12" spans="1:9" x14ac:dyDescent="0.3">
      <c r="A12" s="80" t="s">
        <v>8</v>
      </c>
      <c r="B12" s="92">
        <f>'통합표(2021년)'!$BN$7</f>
        <v>21836</v>
      </c>
      <c r="C12" s="83">
        <f>'통합표(2022년)'!$BN$7</f>
        <v>25409</v>
      </c>
      <c r="D12" s="92">
        <f>'통합표(2021년)'!$BP$7</f>
        <v>0</v>
      </c>
      <c r="E12" s="83">
        <f>'통합표(2022년)'!$BP$7</f>
        <v>0</v>
      </c>
      <c r="F12" s="92">
        <f>'통합표(2021년)'!$BR$7</f>
        <v>0</v>
      </c>
      <c r="G12" s="83">
        <f>'통합표(2022년)'!$BR$7</f>
        <v>0</v>
      </c>
      <c r="H12" s="92">
        <f>'통합표(2021년)'!$BT$7</f>
        <v>0</v>
      </c>
      <c r="I12" s="83">
        <f>'통합표(2022년)'!$BT$7</f>
        <v>1810</v>
      </c>
    </row>
    <row r="13" spans="1:9" x14ac:dyDescent="0.3">
      <c r="A13" s="80" t="s">
        <v>9</v>
      </c>
      <c r="B13" s="92">
        <f>'통합표(2021년)'!$BV$7</f>
        <v>17097</v>
      </c>
      <c r="C13" s="83">
        <f>'통합표(2022년)'!$BV$7</f>
        <v>19969</v>
      </c>
      <c r="D13" s="92">
        <f>'통합표(2021년)'!$BX$7</f>
        <v>355</v>
      </c>
      <c r="E13" s="83">
        <f>'통합표(2022년)'!$BX$7</f>
        <v>540</v>
      </c>
      <c r="F13" s="92">
        <f>'통합표(2021년)'!$BZ$7</f>
        <v>0</v>
      </c>
      <c r="G13" s="83">
        <f>'통합표(2022년)'!$BZ$7</f>
        <v>0</v>
      </c>
      <c r="H13" s="92">
        <f>'통합표(2021년)'!$CB$7</f>
        <v>0</v>
      </c>
      <c r="I13" s="83">
        <f>'통합표(2022년)'!$CB$7</f>
        <v>1361</v>
      </c>
    </row>
    <row r="14" spans="1:9" x14ac:dyDescent="0.3">
      <c r="A14" s="80" t="s">
        <v>10</v>
      </c>
      <c r="B14" s="92">
        <f>'통합표(2021년)'!$CD$7</f>
        <v>16887</v>
      </c>
      <c r="C14" s="83">
        <f>'통합표(2022년)'!$CD$7</f>
        <v>20179</v>
      </c>
      <c r="D14" s="92">
        <f>'통합표(2021년)'!$CF$7</f>
        <v>0</v>
      </c>
      <c r="E14" s="83">
        <f>'통합표(2022년)'!$CF$7</f>
        <v>0</v>
      </c>
      <c r="F14" s="92">
        <f>'통합표(2021년)'!$CH$7</f>
        <v>0</v>
      </c>
      <c r="G14" s="83">
        <f>'통합표(2022년)'!$CH$7</f>
        <v>0</v>
      </c>
      <c r="H14" s="92">
        <f>'통합표(2021년)'!$CJ$7</f>
        <v>0</v>
      </c>
      <c r="I14" s="83">
        <f>'통합표(2022년)'!$CJ$7</f>
        <v>192</v>
      </c>
    </row>
    <row r="15" spans="1:9" ht="14.25" thickBot="1" x14ac:dyDescent="0.35">
      <c r="A15" s="81" t="s">
        <v>11</v>
      </c>
      <c r="B15" s="93">
        <f>'통합표(2021년)'!$CL$7</f>
        <v>28488</v>
      </c>
      <c r="C15" s="84">
        <f>'통합표(2022년)'!$CL$7</f>
        <v>27980</v>
      </c>
      <c r="D15" s="93">
        <f>'통합표(2021년)'!$CN$7</f>
        <v>434</v>
      </c>
      <c r="E15" s="84">
        <f>'통합표(2022년)'!$CN$7</f>
        <v>650</v>
      </c>
      <c r="F15" s="93">
        <f>'통합표(2021년)'!$CP$7</f>
        <v>0</v>
      </c>
      <c r="G15" s="84">
        <f>'통합표(2022년)'!$CP$7</f>
        <v>0</v>
      </c>
      <c r="H15" s="93">
        <f>'통합표(2021년)'!$CR$7</f>
        <v>0</v>
      </c>
      <c r="I15" s="84">
        <f>'통합표(2022년)'!$CR$7</f>
        <v>109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B4" sqref="B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67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'통합표(2021년)'!$B$8</f>
        <v>15183</v>
      </c>
      <c r="C4" s="82">
        <f>'통합표(2022년)'!$B$8</f>
        <v>54668</v>
      </c>
      <c r="D4" s="91">
        <f>'통합표(2021년)'!$D$8</f>
        <v>335</v>
      </c>
      <c r="E4" s="82">
        <f>'통합표(2022년)'!$D$8</f>
        <v>472</v>
      </c>
      <c r="F4" s="91">
        <f>'통합표(2021년)'!$F$8</f>
        <v>0</v>
      </c>
      <c r="G4" s="82">
        <f>'통합표(2022년)'!$F$8</f>
        <v>0</v>
      </c>
      <c r="H4" s="87">
        <f>'통합표(2021년)'!$H$8</f>
        <v>0</v>
      </c>
      <c r="I4" s="82">
        <f>'통합표(2022년)'!$H$8</f>
        <v>0</v>
      </c>
    </row>
    <row r="5" spans="1:9" x14ac:dyDescent="0.3">
      <c r="A5" s="80" t="s">
        <v>58</v>
      </c>
      <c r="B5" s="92">
        <f>'통합표(2021년)'!$J$8</f>
        <v>19004</v>
      </c>
      <c r="C5" s="83">
        <f>'통합표(2022년)'!$J$8</f>
        <v>52022</v>
      </c>
      <c r="D5" s="92">
        <f>'통합표(2021년)'!$L$8</f>
        <v>0</v>
      </c>
      <c r="E5" s="83">
        <f>'통합표(2022년)'!$L$8</f>
        <v>0</v>
      </c>
      <c r="F5" s="92">
        <f>'통합표(2021년)'!$N$8</f>
        <v>0</v>
      </c>
      <c r="G5" s="83">
        <f>'통합표(2022년)'!$N$8</f>
        <v>0</v>
      </c>
      <c r="H5" s="88">
        <f>'통합표(2021년)'!$P$8</f>
        <v>0</v>
      </c>
      <c r="I5" s="83">
        <f>'통합표(2022년)'!$P$8</f>
        <v>0</v>
      </c>
    </row>
    <row r="6" spans="1:9" x14ac:dyDescent="0.3">
      <c r="A6" s="80" t="s">
        <v>2</v>
      </c>
      <c r="B6" s="92">
        <f>'통합표(2021년)'!$R$8</f>
        <v>36461</v>
      </c>
      <c r="C6" s="83">
        <f>'통합표(2022년)'!$R$8</f>
        <v>52022</v>
      </c>
      <c r="D6" s="92">
        <f>'통합표(2021년)'!$T$8</f>
        <v>238</v>
      </c>
      <c r="E6" s="83">
        <f>'통합표(2022년)'!$T$8</f>
        <v>0</v>
      </c>
      <c r="F6" s="92">
        <f>'통합표(2021년)'!$V$8</f>
        <v>0</v>
      </c>
      <c r="G6" s="83">
        <f>'통합표(2022년)'!$V$8</f>
        <v>0</v>
      </c>
      <c r="H6" s="88">
        <f>'통합표(2021년)'!$X$8</f>
        <v>0</v>
      </c>
      <c r="I6" s="83">
        <f>'통합표(2022년)'!$X$8</f>
        <v>0</v>
      </c>
    </row>
    <row r="7" spans="1:9" x14ac:dyDescent="0.3">
      <c r="A7" s="80" t="s">
        <v>3</v>
      </c>
      <c r="B7" s="92">
        <f>'통합표(2021년)'!$Z$8</f>
        <v>17552</v>
      </c>
      <c r="C7" s="83">
        <f>'통합표(2022년)'!$Z$8</f>
        <v>23478</v>
      </c>
      <c r="D7" s="92">
        <f>'통합표(2021년)'!$AB$8</f>
        <v>0</v>
      </c>
      <c r="E7" s="83">
        <f>'통합표(2022년)'!$AB$8</f>
        <v>0</v>
      </c>
      <c r="F7" s="92">
        <f>'통합표(2021년)'!$AD$8</f>
        <v>0</v>
      </c>
      <c r="G7" s="83">
        <f>'통합표(2022년)'!$AD$8</f>
        <v>0</v>
      </c>
      <c r="H7" s="88">
        <f>'통합표(2021년)'!$AF$8</f>
        <v>0</v>
      </c>
      <c r="I7" s="83">
        <f>'통합표(2022년)'!$AF$8</f>
        <v>0</v>
      </c>
    </row>
    <row r="8" spans="1:9" x14ac:dyDescent="0.3">
      <c r="A8" s="80" t="s">
        <v>4</v>
      </c>
      <c r="B8" s="92">
        <f>'통합표(2021년)'!$AH$8</f>
        <v>12739</v>
      </c>
      <c r="C8" s="83">
        <f>'통합표(2022년)'!$AH$8</f>
        <v>16037</v>
      </c>
      <c r="D8" s="92">
        <f>'통합표(2021년)'!$AJ$8</f>
        <v>423</v>
      </c>
      <c r="E8" s="83">
        <f>'통합표(2022년)'!$AJ$8</f>
        <v>538</v>
      </c>
      <c r="F8" s="92">
        <f>'통합표(2021년)'!$AL$8</f>
        <v>0</v>
      </c>
      <c r="G8" s="83">
        <f>'통합표(2022년)'!$AL$8</f>
        <v>0</v>
      </c>
      <c r="H8" s="88">
        <f>'통합표(2021년)'!$AN$8</f>
        <v>0</v>
      </c>
      <c r="I8" s="83">
        <f>'통합표(2022년)'!$AN$8</f>
        <v>0</v>
      </c>
    </row>
    <row r="9" spans="1:9" x14ac:dyDescent="0.3">
      <c r="A9" s="80" t="s">
        <v>5</v>
      </c>
      <c r="B9" s="92">
        <f>'통합표(2021년)'!$AP$8</f>
        <v>12739</v>
      </c>
      <c r="C9" s="83">
        <f>'통합표(2022년)'!$AP$8</f>
        <v>25983</v>
      </c>
      <c r="D9" s="92">
        <f>'통합표(2021년)'!$AR$8</f>
        <v>0</v>
      </c>
      <c r="E9" s="83">
        <f>'통합표(2022년)'!$AR$8</f>
        <v>0</v>
      </c>
      <c r="F9" s="92">
        <f>'통합표(2021년)'!$AT$8</f>
        <v>0</v>
      </c>
      <c r="G9" s="83">
        <f>'통합표(2022년)'!$AT$8</f>
        <v>0</v>
      </c>
      <c r="H9" s="88">
        <f>'통합표(2021년)'!$AV$8</f>
        <v>0</v>
      </c>
      <c r="I9" s="83">
        <f>'통합표(2022년)'!$AV$8</f>
        <v>0</v>
      </c>
    </row>
    <row r="10" spans="1:9" x14ac:dyDescent="0.3">
      <c r="A10" s="80" t="s">
        <v>6</v>
      </c>
      <c r="B10" s="92">
        <f>'통합표(2021년)'!$AX$8</f>
        <v>25872</v>
      </c>
      <c r="C10" s="83">
        <f>'통합표(2022년)'!$AX$8</f>
        <v>39219</v>
      </c>
      <c r="D10" s="92">
        <f>'통합표(2021년)'!$AZ$8</f>
        <v>471</v>
      </c>
      <c r="E10" s="83">
        <f>'통합표(2022년)'!$AZ$8</f>
        <v>787</v>
      </c>
      <c r="F10" s="92">
        <f>'통합표(2021년)'!$BB$8</f>
        <v>0</v>
      </c>
      <c r="G10" s="83">
        <f>'통합표(2022년)'!$BB$8</f>
        <v>0</v>
      </c>
      <c r="H10" s="88">
        <f>'통합표(2021년)'!$BD$8</f>
        <v>0</v>
      </c>
      <c r="I10" s="83">
        <f>'통합표(2022년)'!$BD$8</f>
        <v>0</v>
      </c>
    </row>
    <row r="11" spans="1:9" x14ac:dyDescent="0.3">
      <c r="A11" s="80" t="s">
        <v>7</v>
      </c>
      <c r="B11" s="92">
        <f>'통합표(2021년)'!$BF$8</f>
        <v>8875</v>
      </c>
      <c r="C11" s="83">
        <f>'통합표(2022년)'!$BF$8</f>
        <v>37379</v>
      </c>
      <c r="D11" s="92">
        <f>'통합표(2021년)'!$BH$8</f>
        <v>0</v>
      </c>
      <c r="E11" s="83">
        <f>'통합표(2022년)'!$BH$8</f>
        <v>0</v>
      </c>
      <c r="F11" s="92">
        <f>'통합표(2021년)'!$BJ$8</f>
        <v>0</v>
      </c>
      <c r="G11" s="83">
        <f>'통합표(2022년)'!$BJ$8</f>
        <v>0</v>
      </c>
      <c r="H11" s="88">
        <f>'통합표(2021년)'!$BL$8</f>
        <v>0</v>
      </c>
      <c r="I11" s="83">
        <f>'통합표(2022년)'!$BL$8</f>
        <v>0</v>
      </c>
    </row>
    <row r="12" spans="1:9" x14ac:dyDescent="0.3">
      <c r="A12" s="80" t="s">
        <v>8</v>
      </c>
      <c r="B12" s="92">
        <f>'통합표(2021년)'!$BN$8</f>
        <v>6167</v>
      </c>
      <c r="C12" s="83">
        <f>'통합표(2022년)'!$BN$8</f>
        <v>29569</v>
      </c>
      <c r="D12" s="92">
        <f>'통합표(2021년)'!$BP$8</f>
        <v>348</v>
      </c>
      <c r="E12" s="83">
        <f>'통합표(2022년)'!$BP$8</f>
        <v>797</v>
      </c>
      <c r="F12" s="92">
        <f>'통합표(2021년)'!$BR$8</f>
        <v>0</v>
      </c>
      <c r="G12" s="83">
        <f>'통합표(2022년)'!$BR$8</f>
        <v>0</v>
      </c>
      <c r="H12" s="88">
        <f>'통합표(2021년)'!$BT$8</f>
        <v>0</v>
      </c>
      <c r="I12" s="83">
        <f>'통합표(2022년)'!$BT$8</f>
        <v>0</v>
      </c>
    </row>
    <row r="13" spans="1:9" x14ac:dyDescent="0.3">
      <c r="A13" s="80" t="s">
        <v>9</v>
      </c>
      <c r="B13" s="92">
        <f>'통합표(2021년)'!$BV$8</f>
        <v>7705</v>
      </c>
      <c r="C13" s="83">
        <f>'통합표(2022년)'!$BV$8</f>
        <v>23603</v>
      </c>
      <c r="D13" s="92">
        <f>'통합표(2021년)'!$BX$8</f>
        <v>0</v>
      </c>
      <c r="E13" s="83">
        <f>'통합표(2022년)'!$BX$8</f>
        <v>0</v>
      </c>
      <c r="F13" s="92">
        <f>'통합표(2021년)'!$BZ$8</f>
        <v>0</v>
      </c>
      <c r="G13" s="83">
        <f>'통합표(2022년)'!$BZ$8</f>
        <v>0</v>
      </c>
      <c r="H13" s="88">
        <f>'통합표(2021년)'!$CB$8</f>
        <v>0</v>
      </c>
      <c r="I13" s="83">
        <f>'통합표(2022년)'!$CB$8</f>
        <v>0</v>
      </c>
    </row>
    <row r="14" spans="1:9" x14ac:dyDescent="0.3">
      <c r="A14" s="80" t="s">
        <v>10</v>
      </c>
      <c r="B14" s="92">
        <f>'통합표(2021년)'!$CD$8</f>
        <v>15494</v>
      </c>
      <c r="C14" s="83">
        <f>'통합표(2022년)'!$CD$8</f>
        <v>21436</v>
      </c>
      <c r="D14" s="92">
        <f>'통합표(2021년)'!$CF$8</f>
        <v>0</v>
      </c>
      <c r="E14" s="83">
        <f>'통합표(2022년)'!$CF$8</f>
        <v>912</v>
      </c>
      <c r="F14" s="92">
        <f>'통합표(2021년)'!$CH$8</f>
        <v>0</v>
      </c>
      <c r="G14" s="83">
        <f>'통합표(2022년)'!$CH$8</f>
        <v>0</v>
      </c>
      <c r="H14" s="88">
        <f>'통합표(2021년)'!$CJ$8</f>
        <v>0</v>
      </c>
      <c r="I14" s="83">
        <f>'통합표(2022년)'!$CJ$8</f>
        <v>0</v>
      </c>
    </row>
    <row r="15" spans="1:9" ht="14.25" thickBot="1" x14ac:dyDescent="0.35">
      <c r="A15" s="81" t="s">
        <v>11</v>
      </c>
      <c r="B15" s="93">
        <f>'통합표(2021년)'!$CL$8</f>
        <v>0</v>
      </c>
      <c r="C15" s="84">
        <f>'통합표(2022년)'!$CL$8</f>
        <v>0</v>
      </c>
      <c r="D15" s="93">
        <f>'통합표(2021년)'!$CN$8</f>
        <v>0</v>
      </c>
      <c r="E15" s="84">
        <f>'통합표(2022년)'!$CN$8</f>
        <v>0</v>
      </c>
      <c r="F15" s="93">
        <f>'통합표(2021년)'!$CP$8</f>
        <v>0</v>
      </c>
      <c r="G15" s="84">
        <f>'통합표(2022년)'!$CP$8</f>
        <v>0</v>
      </c>
      <c r="H15" s="89">
        <f>'통합표(2021년)'!$CR$8</f>
        <v>0</v>
      </c>
      <c r="I15" s="84">
        <f>'통합표(2022년)'!$CR$8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L14" sqref="L14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79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f>'통합표(2021년)'!$B$9</f>
        <v>2650</v>
      </c>
      <c r="C4" s="82">
        <f>'통합표(2022년)'!$B$9</f>
        <v>10232</v>
      </c>
      <c r="D4" s="91">
        <f>'통합표(2021년)'!$D$9</f>
        <v>0</v>
      </c>
      <c r="E4" s="82">
        <f>'통합표(2022년)'!$D$9</f>
        <v>0</v>
      </c>
      <c r="F4" s="91">
        <f>'통합표(2021년)'!$F$9</f>
        <v>0</v>
      </c>
      <c r="G4" s="82">
        <f>'통합표(2022년)'!$F$9</f>
        <v>0</v>
      </c>
      <c r="H4" s="87">
        <f>'통합표(2021년)'!$H$9</f>
        <v>0</v>
      </c>
      <c r="I4" s="82">
        <f>'통합표(2022년)'!$H$9</f>
        <v>0</v>
      </c>
    </row>
    <row r="5" spans="1:9" x14ac:dyDescent="0.3">
      <c r="A5" s="80" t="s">
        <v>58</v>
      </c>
      <c r="B5" s="92">
        <f>'통합표(2021년)'!$J$9</f>
        <v>4137</v>
      </c>
      <c r="C5" s="83">
        <f>'통합표(2022년)'!$J$9</f>
        <v>10077</v>
      </c>
      <c r="D5" s="92">
        <f>'통합표(2021년)'!$L$9</f>
        <v>0</v>
      </c>
      <c r="E5" s="83">
        <f>'통합표(2022년)'!$L$9</f>
        <v>0</v>
      </c>
      <c r="F5" s="92">
        <f>'통합표(2021년)'!$N$9</f>
        <v>0</v>
      </c>
      <c r="G5" s="83">
        <f>'통합표(2022년)'!$N$9</f>
        <v>0</v>
      </c>
      <c r="H5" s="88">
        <f>'통합표(2021년)'!$P$9</f>
        <v>0</v>
      </c>
      <c r="I5" s="83">
        <f>'통합표(2022년)'!$P$9</f>
        <v>0</v>
      </c>
    </row>
    <row r="6" spans="1:9" x14ac:dyDescent="0.3">
      <c r="A6" s="80" t="s">
        <v>2</v>
      </c>
      <c r="B6" s="92">
        <f>'통합표(2021년)'!$R$9</f>
        <v>8060</v>
      </c>
      <c r="C6" s="83">
        <f>'통합표(2022년)'!$R$9</f>
        <v>8728</v>
      </c>
      <c r="D6" s="92">
        <f>'통합표(2021년)'!$T$9</f>
        <v>0</v>
      </c>
      <c r="E6" s="83">
        <f>'통합표(2022년)'!$T$9</f>
        <v>426</v>
      </c>
      <c r="F6" s="92">
        <f>'통합표(2021년)'!$V$9</f>
        <v>0</v>
      </c>
      <c r="G6" s="83">
        <f>'통합표(2022년)'!$V$9</f>
        <v>0</v>
      </c>
      <c r="H6" s="88">
        <f>'통합표(2021년)'!$X$9</f>
        <v>0</v>
      </c>
      <c r="I6" s="83">
        <f>'통합표(2022년)'!$X$9</f>
        <v>0</v>
      </c>
    </row>
    <row r="7" spans="1:9" x14ac:dyDescent="0.3">
      <c r="A7" s="80" t="s">
        <v>3</v>
      </c>
      <c r="B7" s="92">
        <f>'통합표(2021년)'!$Z$9</f>
        <v>6452</v>
      </c>
      <c r="C7" s="83">
        <f>'통합표(2022년)'!$Z$9</f>
        <v>9098</v>
      </c>
      <c r="D7" s="92">
        <f>'통합표(2021년)'!$AB$9</f>
        <v>0</v>
      </c>
      <c r="E7" s="83">
        <f>'통합표(2022년)'!$AB$9</f>
        <v>0</v>
      </c>
      <c r="F7" s="92">
        <f>'통합표(2021년)'!$AD$9</f>
        <v>0</v>
      </c>
      <c r="G7" s="83">
        <f>'통합표(2022년)'!$AD$9</f>
        <v>0</v>
      </c>
      <c r="H7" s="88">
        <f>'통합표(2021년)'!$AF$9</f>
        <v>0</v>
      </c>
      <c r="I7" s="83">
        <f>'통합표(2022년)'!$AF$9</f>
        <v>0</v>
      </c>
    </row>
    <row r="8" spans="1:9" x14ac:dyDescent="0.3">
      <c r="A8" s="80" t="s">
        <v>4</v>
      </c>
      <c r="B8" s="92">
        <f>'통합표(2021년)'!$AH$9</f>
        <v>6452</v>
      </c>
      <c r="C8" s="83">
        <f>'통합표(2022년)'!$AH$9</f>
        <v>6659</v>
      </c>
      <c r="D8" s="92">
        <f>'통합표(2021년)'!$AJ$9</f>
        <v>0</v>
      </c>
      <c r="E8" s="83">
        <f>'통합표(2022년)'!$AJ$9</f>
        <v>0</v>
      </c>
      <c r="F8" s="92">
        <f>'통합표(2021년)'!$AL$9</f>
        <v>0</v>
      </c>
      <c r="G8" s="83">
        <f>'통합표(2022년)'!$AL$9</f>
        <v>0</v>
      </c>
      <c r="H8" s="88">
        <f>'통합표(2021년)'!$AN$9</f>
        <v>0</v>
      </c>
      <c r="I8" s="83">
        <f>'통합표(2022년)'!$AN$9</f>
        <v>0</v>
      </c>
    </row>
    <row r="9" spans="1:9" x14ac:dyDescent="0.3">
      <c r="A9" s="80" t="s">
        <v>5</v>
      </c>
      <c r="B9" s="92">
        <f>'통합표(2021년)'!$AP$9</f>
        <v>6374</v>
      </c>
      <c r="C9" s="83">
        <f>'통합표(2022년)'!$AP$9</f>
        <v>6176</v>
      </c>
      <c r="D9" s="92">
        <f>'통합표(2021년)'!$AR$9</f>
        <v>0</v>
      </c>
      <c r="E9" s="83">
        <f>'통합표(2022년)'!$AR$9</f>
        <v>0</v>
      </c>
      <c r="F9" s="92">
        <f>'통합표(2021년)'!$AT$9</f>
        <v>0</v>
      </c>
      <c r="G9" s="83">
        <f>'통합표(2022년)'!$AT$9</f>
        <v>0</v>
      </c>
      <c r="H9" s="88">
        <f>'통합표(2021년)'!$AV$9</f>
        <v>0</v>
      </c>
      <c r="I9" s="83">
        <f>'통합표(2022년)'!$AV$9</f>
        <v>0</v>
      </c>
    </row>
    <row r="10" spans="1:9" x14ac:dyDescent="0.3">
      <c r="A10" s="80" t="s">
        <v>6</v>
      </c>
      <c r="B10" s="92">
        <f>'통합표(2021년)'!$AX$9</f>
        <v>5426</v>
      </c>
      <c r="C10" s="83">
        <f>'통합표(2022년)'!$AX$9</f>
        <v>5432</v>
      </c>
      <c r="D10" s="92">
        <f>'통합표(2021년)'!$AZ$9</f>
        <v>0</v>
      </c>
      <c r="E10" s="83">
        <f>'통합표(2022년)'!$AZ$9</f>
        <v>0</v>
      </c>
      <c r="F10" s="92">
        <f>'통합표(2021년)'!$BB$9</f>
        <v>0</v>
      </c>
      <c r="G10" s="83">
        <f>'통합표(2022년)'!$BB$9</f>
        <v>0</v>
      </c>
      <c r="H10" s="88">
        <f>'통합표(2021년)'!$BD$9</f>
        <v>0</v>
      </c>
      <c r="I10" s="83">
        <f>'통합표(2022년)'!$BD$9</f>
        <v>0</v>
      </c>
    </row>
    <row r="11" spans="1:9" x14ac:dyDescent="0.3">
      <c r="A11" s="80" t="s">
        <v>7</v>
      </c>
      <c r="B11" s="92">
        <f>'통합표(2021년)'!$BF$9</f>
        <v>4402</v>
      </c>
      <c r="C11" s="83">
        <f>'통합표(2022년)'!$BF$9</f>
        <v>5832</v>
      </c>
      <c r="D11" s="92">
        <f>'통합표(2021년)'!$BH$9</f>
        <v>0</v>
      </c>
      <c r="E11" s="83">
        <f>'통합표(2022년)'!$BH$9</f>
        <v>0</v>
      </c>
      <c r="F11" s="92">
        <f>'통합표(2021년)'!$BJ$9</f>
        <v>0</v>
      </c>
      <c r="G11" s="83">
        <f>'통합표(2022년)'!$BJ$9</f>
        <v>0</v>
      </c>
      <c r="H11" s="88">
        <f>'통합표(2021년)'!$BL$9</f>
        <v>0</v>
      </c>
      <c r="I11" s="83">
        <f>'통합표(2022년)'!$BL$9</f>
        <v>0</v>
      </c>
    </row>
    <row r="12" spans="1:9" x14ac:dyDescent="0.3">
      <c r="A12" s="80" t="s">
        <v>8</v>
      </c>
      <c r="B12" s="92">
        <f>'통합표(2021년)'!$BN$9</f>
        <v>2256</v>
      </c>
      <c r="C12" s="83">
        <f>'통합표(2022년)'!$BN$9</f>
        <v>5840</v>
      </c>
      <c r="D12" s="92">
        <f>'통합표(2021년)'!$BP$9</f>
        <v>0</v>
      </c>
      <c r="E12" s="83">
        <f>'통합표(2022년)'!$BP$9</f>
        <v>0</v>
      </c>
      <c r="F12" s="92">
        <f>'통합표(2021년)'!$BR$9</f>
        <v>0</v>
      </c>
      <c r="G12" s="83">
        <f>'통합표(2022년)'!$BR$9</f>
        <v>0</v>
      </c>
      <c r="H12" s="88">
        <f>'통합표(2021년)'!$BT$9</f>
        <v>0</v>
      </c>
      <c r="I12" s="83">
        <f>'통합표(2022년)'!$BT$9</f>
        <v>0</v>
      </c>
    </row>
    <row r="13" spans="1:9" x14ac:dyDescent="0.3">
      <c r="A13" s="80" t="s">
        <v>9</v>
      </c>
      <c r="B13" s="92">
        <f>'통합표(2021년)'!$BV$9</f>
        <v>3410</v>
      </c>
      <c r="C13" s="83">
        <f>'통합표(2022년)'!$BV$9</f>
        <v>7786</v>
      </c>
      <c r="D13" s="92">
        <f>'통합표(2021년)'!$BX$9</f>
        <v>0</v>
      </c>
      <c r="E13" s="83">
        <f>'통합표(2022년)'!$BX$9</f>
        <v>0</v>
      </c>
      <c r="F13" s="92">
        <f>'통합표(2021년)'!$BZ$9</f>
        <v>0</v>
      </c>
      <c r="G13" s="83">
        <f>'통합표(2022년)'!$BZ$9</f>
        <v>0</v>
      </c>
      <c r="H13" s="88">
        <f>'통합표(2021년)'!$CB$9</f>
        <v>0</v>
      </c>
      <c r="I13" s="83">
        <f>'통합표(2022년)'!$CB$9</f>
        <v>0</v>
      </c>
    </row>
    <row r="14" spans="1:9" x14ac:dyDescent="0.3">
      <c r="A14" s="80" t="s">
        <v>10</v>
      </c>
      <c r="B14" s="92">
        <f>'통합표(2021년)'!$CD$9</f>
        <v>9273</v>
      </c>
      <c r="C14" s="83">
        <f>'통합표(2022년)'!$CD$9</f>
        <v>7848</v>
      </c>
      <c r="D14" s="92">
        <f>'통합표(2021년)'!$CF$9</f>
        <v>322</v>
      </c>
      <c r="E14" s="83">
        <f>'통합표(2022년)'!$CF$9</f>
        <v>0</v>
      </c>
      <c r="F14" s="92">
        <f>'통합표(2021년)'!$CH$9</f>
        <v>0</v>
      </c>
      <c r="G14" s="83">
        <f>'통합표(2022년)'!$CH$9</f>
        <v>0</v>
      </c>
      <c r="H14" s="88">
        <f>'통합표(2021년)'!$CJ$9</f>
        <v>0</v>
      </c>
      <c r="I14" s="83">
        <f>'통합표(2022년)'!$CJ$9</f>
        <v>0</v>
      </c>
    </row>
    <row r="15" spans="1:9" ht="14.25" thickBot="1" x14ac:dyDescent="0.35">
      <c r="A15" s="81" t="s">
        <v>11</v>
      </c>
      <c r="B15" s="93">
        <f>'통합표(2021년)'!$CL$9</f>
        <v>0</v>
      </c>
      <c r="C15" s="84">
        <f>'통합표(2022년)'!$CL$9</f>
        <v>0</v>
      </c>
      <c r="D15" s="93">
        <f>'통합표(2021년)'!$CN$9</f>
        <v>0</v>
      </c>
      <c r="E15" s="84">
        <f>'통합표(2022년)'!$CN$9</f>
        <v>0</v>
      </c>
      <c r="F15" s="93">
        <f>'통합표(2021년)'!$CP$9</f>
        <v>0</v>
      </c>
      <c r="G15" s="84">
        <f>'통합표(2022년)'!$CP$9</f>
        <v>0</v>
      </c>
      <c r="H15" s="89">
        <f>'통합표(2021년)'!$CR$9</f>
        <v>0</v>
      </c>
      <c r="I15" s="84">
        <f>'통합표(2022년)'!$CR$9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tabSelected="1" topLeftCell="A2" workbookViewId="0">
      <pane xSplit="1" ySplit="3" topLeftCell="CA5" activePane="bottomRight" state="frozen"/>
      <selection activeCell="A2" sqref="A2"/>
      <selection pane="topRight" activeCell="B2" sqref="B2"/>
      <selection pane="bottomLeft" activeCell="A5" sqref="A5"/>
      <selection pane="bottomRight" activeCell="CL21" sqref="CL21"/>
    </sheetView>
  </sheetViews>
  <sheetFormatPr defaultRowHeight="13.5" x14ac:dyDescent="0.3"/>
  <cols>
    <col min="1" max="1" width="18.5" style="4" bestFit="1" customWidth="1"/>
    <col min="2" max="2" width="9.75" style="4" bestFit="1" customWidth="1"/>
    <col min="3" max="3" width="12.75" style="4" bestFit="1" customWidth="1"/>
    <col min="4" max="4" width="12.375" style="4" customWidth="1"/>
    <col min="5" max="5" width="12.75" style="4" bestFit="1" customWidth="1"/>
    <col min="6" max="6" width="9.375" style="4" customWidth="1"/>
    <col min="7" max="7" width="14.875" style="4" bestFit="1" customWidth="1"/>
    <col min="8" max="8" width="8.625" style="4" bestFit="1" customWidth="1"/>
    <col min="9" max="9" width="12.75" style="4" bestFit="1" customWidth="1"/>
    <col min="10" max="10" width="9" style="4"/>
    <col min="11" max="11" width="12.75" style="4" bestFit="1" customWidth="1"/>
    <col min="12" max="12" width="9" style="4"/>
    <col min="13" max="13" width="12.75" style="4" bestFit="1" customWidth="1"/>
    <col min="14" max="14" width="9" style="4"/>
    <col min="15" max="15" width="12.75" style="4" bestFit="1" customWidth="1"/>
    <col min="16" max="16" width="9" style="4"/>
    <col min="17" max="17" width="12.75" style="4" bestFit="1" customWidth="1"/>
    <col min="18" max="18" width="9" style="4"/>
    <col min="19" max="19" width="11.5" style="4" bestFit="1" customWidth="1"/>
    <col min="20" max="20" width="9" style="4"/>
    <col min="21" max="21" width="14" style="4" bestFit="1" customWidth="1"/>
    <col min="22" max="22" width="9" style="4"/>
    <col min="23" max="23" width="11.5" style="4" bestFit="1" customWidth="1"/>
    <col min="24" max="24" width="9" style="4"/>
    <col min="25" max="25" width="11.5" style="4" bestFit="1" customWidth="1"/>
    <col min="26" max="26" width="9" style="4"/>
    <col min="27" max="27" width="11.5" style="4" bestFit="1" customWidth="1"/>
    <col min="28" max="28" width="9" style="4"/>
    <col min="29" max="29" width="12.75" style="4" bestFit="1" customWidth="1"/>
    <col min="30" max="30" width="9" style="4"/>
    <col min="31" max="31" width="11.5" style="4" bestFit="1" customWidth="1"/>
    <col min="32" max="32" width="9" style="4"/>
    <col min="33" max="33" width="11.5" style="4" bestFit="1" customWidth="1"/>
    <col min="34" max="34" width="9" style="4"/>
    <col min="35" max="35" width="11.5" style="4" bestFit="1" customWidth="1"/>
    <col min="36" max="36" width="9" style="4"/>
    <col min="37" max="37" width="11.5" style="4" bestFit="1" customWidth="1"/>
    <col min="38" max="38" width="9" style="4"/>
    <col min="39" max="39" width="11.5" style="4" bestFit="1" customWidth="1"/>
    <col min="40" max="40" width="9" style="4"/>
    <col min="41" max="41" width="11.625" style="4" bestFit="1" customWidth="1"/>
    <col min="42" max="42" width="9" style="4"/>
    <col min="43" max="43" width="11.5" style="4" bestFit="1" customWidth="1"/>
    <col min="44" max="44" width="9" style="4"/>
    <col min="45" max="45" width="11.5" style="4" bestFit="1" customWidth="1"/>
    <col min="46" max="46" width="9" style="4"/>
    <col min="47" max="47" width="11.5" style="4" bestFit="1" customWidth="1"/>
    <col min="48" max="48" width="9" style="4"/>
    <col min="49" max="49" width="11.625" style="4" bestFit="1" customWidth="1"/>
    <col min="50" max="50" width="9" style="4"/>
    <col min="51" max="51" width="12.875" style="4" bestFit="1" customWidth="1"/>
    <col min="52" max="52" width="9" style="4"/>
    <col min="53" max="53" width="11.5" style="4" bestFit="1" customWidth="1"/>
    <col min="54" max="54" width="9" style="4"/>
    <col min="55" max="55" width="11.5" style="4" bestFit="1" customWidth="1"/>
    <col min="56" max="56" width="9" style="4"/>
    <col min="57" max="57" width="11.5" style="4" bestFit="1" customWidth="1"/>
    <col min="58" max="58" width="9" style="4"/>
    <col min="59" max="59" width="12.875" style="4" bestFit="1" customWidth="1"/>
    <col min="60" max="60" width="9" style="4"/>
    <col min="61" max="61" width="12.875" style="4" bestFit="1" customWidth="1"/>
    <col min="62" max="62" width="9" style="4"/>
    <col min="63" max="63" width="11.5" style="4" bestFit="1" customWidth="1"/>
    <col min="64" max="64" width="9" style="4"/>
    <col min="65" max="65" width="11.625" style="4" bestFit="1" customWidth="1"/>
    <col min="66" max="66" width="9" style="4"/>
    <col min="67" max="67" width="11.5" style="4" bestFit="1" customWidth="1"/>
    <col min="68" max="68" width="9" style="4"/>
    <col min="69" max="69" width="12.875" style="4" bestFit="1" customWidth="1"/>
    <col min="70" max="70" width="9" style="4"/>
    <col min="71" max="71" width="11.5" style="4" bestFit="1" customWidth="1"/>
    <col min="72" max="72" width="9" style="4"/>
    <col min="73" max="73" width="11.625" style="4" bestFit="1" customWidth="1"/>
    <col min="74" max="74" width="9" style="4"/>
    <col min="75" max="75" width="11.5" style="4" bestFit="1" customWidth="1"/>
    <col min="76" max="76" width="9" style="4"/>
    <col min="77" max="77" width="11.5" style="4" bestFit="1" customWidth="1"/>
    <col min="78" max="78" width="9" style="4"/>
    <col min="79" max="79" width="11.5" style="4" bestFit="1" customWidth="1"/>
    <col min="80" max="80" width="9" style="4"/>
    <col min="81" max="81" width="11.625" style="4" bestFit="1" customWidth="1"/>
    <col min="82" max="82" width="9" style="4"/>
    <col min="83" max="83" width="11.5" style="4" bestFit="1" customWidth="1"/>
    <col min="84" max="84" width="9" style="4"/>
    <col min="85" max="85" width="12.875" style="4" bestFit="1" customWidth="1"/>
    <col min="86" max="86" width="9" style="4"/>
    <col min="87" max="87" width="11.5" style="4" bestFit="1" customWidth="1"/>
    <col min="88" max="88" width="9" style="4"/>
    <col min="89" max="89" width="12.875" style="4" bestFit="1" customWidth="1"/>
    <col min="90" max="90" width="9" style="4"/>
    <col min="91" max="91" width="12.875" style="4" bestFit="1" customWidth="1"/>
    <col min="92" max="92" width="9" style="4"/>
    <col min="93" max="93" width="12.875" style="4" bestFit="1" customWidth="1"/>
    <col min="94" max="94" width="9" style="4"/>
    <col min="95" max="95" width="11.5" style="4" bestFit="1" customWidth="1"/>
    <col min="96" max="96" width="9" style="4"/>
    <col min="97" max="97" width="12.875" style="4" bestFit="1" customWidth="1"/>
    <col min="98" max="16384" width="9" style="4"/>
  </cols>
  <sheetData>
    <row r="1" spans="1:97" ht="40.5" customHeight="1" thickBot="1" x14ac:dyDescent="0.35">
      <c r="A1" s="1" t="s">
        <v>35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</row>
    <row r="2" spans="1:97" ht="28.5" customHeight="1" thickTop="1" thickBot="1" x14ac:dyDescent="0.35">
      <c r="A2" s="3"/>
      <c r="B2" s="94" t="s">
        <v>0</v>
      </c>
      <c r="C2" s="95"/>
      <c r="D2" s="95"/>
      <c r="E2" s="95"/>
      <c r="F2" s="95"/>
      <c r="G2" s="95"/>
      <c r="H2" s="95"/>
      <c r="I2" s="96"/>
      <c r="J2" s="94" t="s">
        <v>1</v>
      </c>
      <c r="K2" s="95"/>
      <c r="L2" s="95"/>
      <c r="M2" s="95"/>
      <c r="N2" s="95"/>
      <c r="O2" s="95"/>
      <c r="P2" s="95"/>
      <c r="Q2" s="96"/>
      <c r="R2" s="94" t="s">
        <v>2</v>
      </c>
      <c r="S2" s="95"/>
      <c r="T2" s="95"/>
      <c r="U2" s="95"/>
      <c r="V2" s="95"/>
      <c r="W2" s="95"/>
      <c r="X2" s="95"/>
      <c r="Y2" s="96"/>
      <c r="Z2" s="94" t="s">
        <v>36</v>
      </c>
      <c r="AA2" s="95"/>
      <c r="AB2" s="95"/>
      <c r="AC2" s="95"/>
      <c r="AD2" s="95"/>
      <c r="AE2" s="95"/>
      <c r="AF2" s="95"/>
      <c r="AG2" s="96"/>
      <c r="AH2" s="94" t="s">
        <v>4</v>
      </c>
      <c r="AI2" s="95"/>
      <c r="AJ2" s="95"/>
      <c r="AK2" s="95"/>
      <c r="AL2" s="95"/>
      <c r="AM2" s="95"/>
      <c r="AN2" s="95"/>
      <c r="AO2" s="96"/>
      <c r="AP2" s="94" t="s">
        <v>5</v>
      </c>
      <c r="AQ2" s="95"/>
      <c r="AR2" s="95"/>
      <c r="AS2" s="95"/>
      <c r="AT2" s="95"/>
      <c r="AU2" s="95"/>
      <c r="AV2" s="95"/>
      <c r="AW2" s="96"/>
      <c r="AX2" s="94" t="s">
        <v>6</v>
      </c>
      <c r="AY2" s="95"/>
      <c r="AZ2" s="95"/>
      <c r="BA2" s="95"/>
      <c r="BB2" s="95"/>
      <c r="BC2" s="95"/>
      <c r="BD2" s="95"/>
      <c r="BE2" s="96"/>
      <c r="BF2" s="94" t="s">
        <v>7</v>
      </c>
      <c r="BG2" s="95"/>
      <c r="BH2" s="95"/>
      <c r="BI2" s="95"/>
      <c r="BJ2" s="95"/>
      <c r="BK2" s="95"/>
      <c r="BL2" s="95"/>
      <c r="BM2" s="96"/>
      <c r="BN2" s="94" t="s">
        <v>8</v>
      </c>
      <c r="BO2" s="95"/>
      <c r="BP2" s="95"/>
      <c r="BQ2" s="95"/>
      <c r="BR2" s="95"/>
      <c r="BS2" s="95"/>
      <c r="BT2" s="95"/>
      <c r="BU2" s="96"/>
      <c r="BV2" s="94" t="s">
        <v>9</v>
      </c>
      <c r="BW2" s="95"/>
      <c r="BX2" s="95"/>
      <c r="BY2" s="95"/>
      <c r="BZ2" s="95"/>
      <c r="CA2" s="95"/>
      <c r="CB2" s="95"/>
      <c r="CC2" s="96"/>
      <c r="CD2" s="94" t="s">
        <v>10</v>
      </c>
      <c r="CE2" s="95"/>
      <c r="CF2" s="95"/>
      <c r="CG2" s="95"/>
      <c r="CH2" s="95"/>
      <c r="CI2" s="95"/>
      <c r="CJ2" s="95"/>
      <c r="CK2" s="96"/>
      <c r="CL2" s="94" t="s">
        <v>11</v>
      </c>
      <c r="CM2" s="95"/>
      <c r="CN2" s="95"/>
      <c r="CO2" s="95"/>
      <c r="CP2" s="95"/>
      <c r="CQ2" s="95"/>
      <c r="CR2" s="95"/>
      <c r="CS2" s="96"/>
    </row>
    <row r="3" spans="1:97" ht="20.25" customHeight="1" thickTop="1" x14ac:dyDescent="0.3">
      <c r="A3" s="103" t="s">
        <v>12</v>
      </c>
      <c r="B3" s="97" t="s">
        <v>13</v>
      </c>
      <c r="C3" s="98"/>
      <c r="D3" s="99" t="s">
        <v>14</v>
      </c>
      <c r="E3" s="100"/>
      <c r="F3" s="101" t="s">
        <v>15</v>
      </c>
      <c r="G3" s="98"/>
      <c r="H3" s="99" t="s">
        <v>16</v>
      </c>
      <c r="I3" s="102"/>
      <c r="J3" s="97" t="s">
        <v>13</v>
      </c>
      <c r="K3" s="98"/>
      <c r="L3" s="99" t="s">
        <v>14</v>
      </c>
      <c r="M3" s="100"/>
      <c r="N3" s="101" t="s">
        <v>15</v>
      </c>
      <c r="O3" s="98"/>
      <c r="P3" s="99" t="s">
        <v>16</v>
      </c>
      <c r="Q3" s="102"/>
      <c r="R3" s="97" t="s">
        <v>13</v>
      </c>
      <c r="S3" s="98"/>
      <c r="T3" s="99" t="s">
        <v>14</v>
      </c>
      <c r="U3" s="100"/>
      <c r="V3" s="101" t="s">
        <v>15</v>
      </c>
      <c r="W3" s="98"/>
      <c r="X3" s="99" t="s">
        <v>16</v>
      </c>
      <c r="Y3" s="102"/>
      <c r="Z3" s="97" t="s">
        <v>13</v>
      </c>
      <c r="AA3" s="98"/>
      <c r="AB3" s="99" t="s">
        <v>14</v>
      </c>
      <c r="AC3" s="100"/>
      <c r="AD3" s="101" t="s">
        <v>15</v>
      </c>
      <c r="AE3" s="98"/>
      <c r="AF3" s="99" t="s">
        <v>16</v>
      </c>
      <c r="AG3" s="102"/>
      <c r="AH3" s="97" t="s">
        <v>13</v>
      </c>
      <c r="AI3" s="98"/>
      <c r="AJ3" s="99" t="s">
        <v>14</v>
      </c>
      <c r="AK3" s="100"/>
      <c r="AL3" s="101" t="s">
        <v>15</v>
      </c>
      <c r="AM3" s="98"/>
      <c r="AN3" s="99" t="s">
        <v>16</v>
      </c>
      <c r="AO3" s="102"/>
      <c r="AP3" s="97" t="s">
        <v>13</v>
      </c>
      <c r="AQ3" s="98"/>
      <c r="AR3" s="99" t="s">
        <v>14</v>
      </c>
      <c r="AS3" s="100"/>
      <c r="AT3" s="101" t="s">
        <v>15</v>
      </c>
      <c r="AU3" s="98"/>
      <c r="AV3" s="99" t="s">
        <v>16</v>
      </c>
      <c r="AW3" s="102"/>
      <c r="AX3" s="97" t="s">
        <v>13</v>
      </c>
      <c r="AY3" s="98"/>
      <c r="AZ3" s="99" t="s">
        <v>14</v>
      </c>
      <c r="BA3" s="100"/>
      <c r="BB3" s="101" t="s">
        <v>15</v>
      </c>
      <c r="BC3" s="98"/>
      <c r="BD3" s="99" t="s">
        <v>16</v>
      </c>
      <c r="BE3" s="102"/>
      <c r="BF3" s="97" t="s">
        <v>13</v>
      </c>
      <c r="BG3" s="98"/>
      <c r="BH3" s="99" t="s">
        <v>14</v>
      </c>
      <c r="BI3" s="100"/>
      <c r="BJ3" s="101" t="s">
        <v>15</v>
      </c>
      <c r="BK3" s="98"/>
      <c r="BL3" s="99" t="s">
        <v>16</v>
      </c>
      <c r="BM3" s="102"/>
      <c r="BN3" s="97" t="s">
        <v>13</v>
      </c>
      <c r="BO3" s="98"/>
      <c r="BP3" s="99" t="s">
        <v>14</v>
      </c>
      <c r="BQ3" s="100"/>
      <c r="BR3" s="101" t="s">
        <v>15</v>
      </c>
      <c r="BS3" s="98"/>
      <c r="BT3" s="99" t="s">
        <v>16</v>
      </c>
      <c r="BU3" s="102"/>
      <c r="BV3" s="97" t="s">
        <v>13</v>
      </c>
      <c r="BW3" s="98"/>
      <c r="BX3" s="99" t="s">
        <v>14</v>
      </c>
      <c r="BY3" s="100"/>
      <c r="BZ3" s="101" t="s">
        <v>15</v>
      </c>
      <c r="CA3" s="98"/>
      <c r="CB3" s="99" t="s">
        <v>16</v>
      </c>
      <c r="CC3" s="102"/>
      <c r="CD3" s="97" t="s">
        <v>13</v>
      </c>
      <c r="CE3" s="98"/>
      <c r="CF3" s="99" t="s">
        <v>14</v>
      </c>
      <c r="CG3" s="100"/>
      <c r="CH3" s="101" t="s">
        <v>15</v>
      </c>
      <c r="CI3" s="98"/>
      <c r="CJ3" s="99" t="s">
        <v>16</v>
      </c>
      <c r="CK3" s="102"/>
      <c r="CL3" s="97" t="s">
        <v>13</v>
      </c>
      <c r="CM3" s="98"/>
      <c r="CN3" s="99" t="s">
        <v>14</v>
      </c>
      <c r="CO3" s="100"/>
      <c r="CP3" s="101" t="s">
        <v>15</v>
      </c>
      <c r="CQ3" s="98"/>
      <c r="CR3" s="99" t="s">
        <v>16</v>
      </c>
      <c r="CS3" s="102"/>
    </row>
    <row r="4" spans="1:97" ht="29.25" thickBot="1" x14ac:dyDescent="0.35">
      <c r="A4" s="104"/>
      <c r="B4" s="5" t="s">
        <v>17</v>
      </c>
      <c r="C4" s="6" t="s">
        <v>18</v>
      </c>
      <c r="D4" s="7" t="s">
        <v>19</v>
      </c>
      <c r="E4" s="8" t="s">
        <v>18</v>
      </c>
      <c r="F4" s="9" t="s">
        <v>20</v>
      </c>
      <c r="G4" s="10" t="s">
        <v>21</v>
      </c>
      <c r="H4" s="7" t="s">
        <v>22</v>
      </c>
      <c r="I4" s="11" t="s">
        <v>21</v>
      </c>
      <c r="J4" s="5" t="s">
        <v>17</v>
      </c>
      <c r="K4" s="6" t="s">
        <v>18</v>
      </c>
      <c r="L4" s="7" t="s">
        <v>19</v>
      </c>
      <c r="M4" s="8" t="s">
        <v>18</v>
      </c>
      <c r="N4" s="9" t="s">
        <v>20</v>
      </c>
      <c r="O4" s="10" t="s">
        <v>21</v>
      </c>
      <c r="P4" s="7" t="s">
        <v>22</v>
      </c>
      <c r="Q4" s="11" t="s">
        <v>21</v>
      </c>
      <c r="R4" s="5" t="s">
        <v>17</v>
      </c>
      <c r="S4" s="6" t="s">
        <v>18</v>
      </c>
      <c r="T4" s="7" t="s">
        <v>19</v>
      </c>
      <c r="U4" s="8" t="s">
        <v>18</v>
      </c>
      <c r="V4" s="9" t="s">
        <v>20</v>
      </c>
      <c r="W4" s="10" t="s">
        <v>21</v>
      </c>
      <c r="X4" s="7" t="s">
        <v>22</v>
      </c>
      <c r="Y4" s="11" t="s">
        <v>21</v>
      </c>
      <c r="Z4" s="5" t="s">
        <v>17</v>
      </c>
      <c r="AA4" s="6" t="s">
        <v>18</v>
      </c>
      <c r="AB4" s="7" t="s">
        <v>19</v>
      </c>
      <c r="AC4" s="8" t="s">
        <v>18</v>
      </c>
      <c r="AD4" s="9" t="s">
        <v>20</v>
      </c>
      <c r="AE4" s="10" t="s">
        <v>21</v>
      </c>
      <c r="AF4" s="7" t="s">
        <v>22</v>
      </c>
      <c r="AG4" s="11" t="s">
        <v>21</v>
      </c>
      <c r="AH4" s="5" t="s">
        <v>17</v>
      </c>
      <c r="AI4" s="6" t="s">
        <v>18</v>
      </c>
      <c r="AJ4" s="7" t="s">
        <v>19</v>
      </c>
      <c r="AK4" s="8" t="s">
        <v>18</v>
      </c>
      <c r="AL4" s="9" t="s">
        <v>20</v>
      </c>
      <c r="AM4" s="10" t="s">
        <v>21</v>
      </c>
      <c r="AN4" s="7" t="s">
        <v>22</v>
      </c>
      <c r="AO4" s="11" t="s">
        <v>21</v>
      </c>
      <c r="AP4" s="5" t="s">
        <v>17</v>
      </c>
      <c r="AQ4" s="6" t="s">
        <v>18</v>
      </c>
      <c r="AR4" s="7" t="s">
        <v>19</v>
      </c>
      <c r="AS4" s="8" t="s">
        <v>18</v>
      </c>
      <c r="AT4" s="9" t="s">
        <v>20</v>
      </c>
      <c r="AU4" s="10" t="s">
        <v>21</v>
      </c>
      <c r="AV4" s="7" t="s">
        <v>22</v>
      </c>
      <c r="AW4" s="11" t="s">
        <v>21</v>
      </c>
      <c r="AX4" s="5" t="s">
        <v>17</v>
      </c>
      <c r="AY4" s="6" t="s">
        <v>18</v>
      </c>
      <c r="AZ4" s="7" t="s">
        <v>19</v>
      </c>
      <c r="BA4" s="8" t="s">
        <v>18</v>
      </c>
      <c r="BB4" s="9" t="s">
        <v>20</v>
      </c>
      <c r="BC4" s="10" t="s">
        <v>21</v>
      </c>
      <c r="BD4" s="7" t="s">
        <v>22</v>
      </c>
      <c r="BE4" s="11" t="s">
        <v>21</v>
      </c>
      <c r="BF4" s="5" t="s">
        <v>17</v>
      </c>
      <c r="BG4" s="6" t="s">
        <v>18</v>
      </c>
      <c r="BH4" s="7" t="s">
        <v>19</v>
      </c>
      <c r="BI4" s="8" t="s">
        <v>18</v>
      </c>
      <c r="BJ4" s="9" t="s">
        <v>20</v>
      </c>
      <c r="BK4" s="10" t="s">
        <v>21</v>
      </c>
      <c r="BL4" s="7" t="s">
        <v>22</v>
      </c>
      <c r="BM4" s="11" t="s">
        <v>21</v>
      </c>
      <c r="BN4" s="5" t="s">
        <v>17</v>
      </c>
      <c r="BO4" s="6" t="s">
        <v>18</v>
      </c>
      <c r="BP4" s="7" t="s">
        <v>19</v>
      </c>
      <c r="BQ4" s="8" t="s">
        <v>18</v>
      </c>
      <c r="BR4" s="9" t="s">
        <v>20</v>
      </c>
      <c r="BS4" s="10" t="s">
        <v>21</v>
      </c>
      <c r="BT4" s="7" t="s">
        <v>22</v>
      </c>
      <c r="BU4" s="11" t="s">
        <v>21</v>
      </c>
      <c r="BV4" s="5" t="s">
        <v>17</v>
      </c>
      <c r="BW4" s="6" t="s">
        <v>18</v>
      </c>
      <c r="BX4" s="7" t="s">
        <v>19</v>
      </c>
      <c r="BY4" s="8" t="s">
        <v>18</v>
      </c>
      <c r="BZ4" s="9" t="s">
        <v>20</v>
      </c>
      <c r="CA4" s="10" t="s">
        <v>21</v>
      </c>
      <c r="CB4" s="7" t="s">
        <v>22</v>
      </c>
      <c r="CC4" s="11" t="s">
        <v>21</v>
      </c>
      <c r="CD4" s="5" t="s">
        <v>17</v>
      </c>
      <c r="CE4" s="6" t="s">
        <v>18</v>
      </c>
      <c r="CF4" s="7" t="s">
        <v>19</v>
      </c>
      <c r="CG4" s="8" t="s">
        <v>18</v>
      </c>
      <c r="CH4" s="9" t="s">
        <v>20</v>
      </c>
      <c r="CI4" s="10" t="s">
        <v>21</v>
      </c>
      <c r="CJ4" s="7" t="s">
        <v>22</v>
      </c>
      <c r="CK4" s="11" t="s">
        <v>21</v>
      </c>
      <c r="CL4" s="5" t="s">
        <v>17</v>
      </c>
      <c r="CM4" s="6" t="s">
        <v>18</v>
      </c>
      <c r="CN4" s="7" t="s">
        <v>19</v>
      </c>
      <c r="CO4" s="8" t="s">
        <v>18</v>
      </c>
      <c r="CP4" s="9" t="s">
        <v>20</v>
      </c>
      <c r="CQ4" s="10" t="s">
        <v>21</v>
      </c>
      <c r="CR4" s="7" t="s">
        <v>22</v>
      </c>
      <c r="CS4" s="11" t="s">
        <v>21</v>
      </c>
    </row>
    <row r="5" spans="1:97" ht="28.5" customHeight="1" thickTop="1" x14ac:dyDescent="0.3">
      <c r="A5" s="12" t="s">
        <v>88</v>
      </c>
      <c r="B5" s="13">
        <v>48179</v>
      </c>
      <c r="C5" s="14">
        <v>7932350</v>
      </c>
      <c r="D5" s="15">
        <v>1534</v>
      </c>
      <c r="E5" s="16">
        <v>3879930</v>
      </c>
      <c r="F5" s="63">
        <v>89.1</v>
      </c>
      <c r="G5" s="14">
        <v>8391330</v>
      </c>
      <c r="H5" s="15"/>
      <c r="I5" s="18"/>
      <c r="J5" s="13">
        <v>49954</v>
      </c>
      <c r="K5" s="14">
        <v>8119860</v>
      </c>
      <c r="L5" s="15"/>
      <c r="M5" s="16"/>
      <c r="N5" s="63"/>
      <c r="O5" s="14"/>
      <c r="P5" s="15"/>
      <c r="Q5" s="18"/>
      <c r="R5" s="13">
        <v>43207</v>
      </c>
      <c r="S5" s="14">
        <v>6999560</v>
      </c>
      <c r="T5" s="15">
        <v>2358</v>
      </c>
      <c r="U5" s="16">
        <v>6285700</v>
      </c>
      <c r="V5" s="63">
        <v>83.5</v>
      </c>
      <c r="W5" s="14">
        <v>7897860</v>
      </c>
      <c r="X5" s="15"/>
      <c r="Y5" s="18"/>
      <c r="Z5" s="13">
        <v>41137</v>
      </c>
      <c r="AA5" s="14">
        <v>5587770</v>
      </c>
      <c r="AB5" s="15"/>
      <c r="AC5" s="16"/>
      <c r="AD5" s="63">
        <v>83.7</v>
      </c>
      <c r="AE5" s="14">
        <v>7915480</v>
      </c>
      <c r="AF5" s="15"/>
      <c r="AG5" s="18"/>
      <c r="AH5" s="13">
        <v>37602</v>
      </c>
      <c r="AI5" s="14">
        <v>5602700</v>
      </c>
      <c r="AJ5" s="32">
        <v>2539</v>
      </c>
      <c r="AK5" s="16">
        <v>6765350</v>
      </c>
      <c r="AL5" s="63">
        <v>57.9</v>
      </c>
      <c r="AM5" s="14">
        <v>5042220</v>
      </c>
      <c r="AN5" s="15"/>
      <c r="AO5" s="18"/>
      <c r="AP5" s="13">
        <v>42419</v>
      </c>
      <c r="AQ5" s="14">
        <v>6292680</v>
      </c>
      <c r="AR5" s="15"/>
      <c r="AS5" s="16"/>
      <c r="AT5" s="63">
        <v>34.299999999999997</v>
      </c>
      <c r="AU5" s="14">
        <v>3207060</v>
      </c>
      <c r="AV5" s="15"/>
      <c r="AW5" s="18"/>
      <c r="AX5" s="13">
        <v>49519</v>
      </c>
      <c r="AY5" s="14">
        <v>9075730</v>
      </c>
      <c r="AZ5" s="32">
        <v>3173</v>
      </c>
      <c r="BA5" s="16">
        <v>8445450</v>
      </c>
      <c r="BB5" s="63">
        <v>20</v>
      </c>
      <c r="BC5" s="14">
        <v>1735970</v>
      </c>
      <c r="BD5" s="15"/>
      <c r="BE5" s="18"/>
      <c r="BF5" s="13">
        <v>61092</v>
      </c>
      <c r="BG5" s="14">
        <v>10870700</v>
      </c>
      <c r="BH5" s="15"/>
      <c r="BI5" s="16"/>
      <c r="BJ5" s="63">
        <v>23.4</v>
      </c>
      <c r="BK5" s="14">
        <v>2096260</v>
      </c>
      <c r="BL5" s="15"/>
      <c r="BM5" s="18"/>
      <c r="BN5" s="13">
        <v>50530</v>
      </c>
      <c r="BO5" s="14">
        <v>8902100</v>
      </c>
      <c r="BP5" s="15">
        <v>4011</v>
      </c>
      <c r="BQ5" s="16">
        <v>10666150</v>
      </c>
      <c r="BR5" s="63">
        <v>31</v>
      </c>
      <c r="BS5" s="14">
        <v>2601760</v>
      </c>
      <c r="BT5" s="15"/>
      <c r="BU5" s="18"/>
      <c r="BV5" s="13">
        <v>40529</v>
      </c>
      <c r="BW5" s="14">
        <v>6182590</v>
      </c>
      <c r="BX5" s="15"/>
      <c r="BY5" s="16"/>
      <c r="BZ5" s="63">
        <v>39.299999999999997</v>
      </c>
      <c r="CA5" s="14">
        <v>3153820</v>
      </c>
      <c r="CB5" s="15"/>
      <c r="CC5" s="18"/>
      <c r="CD5" s="13">
        <v>37696</v>
      </c>
      <c r="CE5" s="14">
        <v>6518870</v>
      </c>
      <c r="CF5" s="15">
        <v>4549</v>
      </c>
      <c r="CG5" s="16">
        <v>12091850</v>
      </c>
      <c r="CH5" s="63">
        <v>61.2</v>
      </c>
      <c r="CI5" s="14">
        <v>6925690</v>
      </c>
      <c r="CJ5" s="15"/>
      <c r="CK5" s="18"/>
      <c r="CL5" s="13">
        <v>40161</v>
      </c>
      <c r="CM5" s="14">
        <v>7806170</v>
      </c>
      <c r="CN5" s="15"/>
      <c r="CO5" s="16"/>
      <c r="CP5" s="63">
        <v>81.5</v>
      </c>
      <c r="CQ5" s="14">
        <v>9043870</v>
      </c>
      <c r="CR5" s="15"/>
      <c r="CS5" s="18"/>
    </row>
    <row r="6" spans="1:97" ht="28.5" customHeight="1" x14ac:dyDescent="0.3">
      <c r="A6" s="19" t="s">
        <v>89</v>
      </c>
      <c r="B6" s="20">
        <v>51797</v>
      </c>
      <c r="C6" s="21">
        <v>7935190</v>
      </c>
      <c r="D6" s="22"/>
      <c r="E6" s="23"/>
      <c r="F6" s="63"/>
      <c r="G6" s="21"/>
      <c r="H6" s="22">
        <v>8963</v>
      </c>
      <c r="I6" s="25">
        <v>6094010</v>
      </c>
      <c r="J6" s="20">
        <v>45681</v>
      </c>
      <c r="K6" s="21">
        <v>7067340</v>
      </c>
      <c r="L6" s="22">
        <v>864</v>
      </c>
      <c r="M6" s="23">
        <v>2225480</v>
      </c>
      <c r="N6" s="63"/>
      <c r="O6" s="21"/>
      <c r="P6" s="22">
        <v>8805</v>
      </c>
      <c r="Q6" s="25">
        <v>5962390</v>
      </c>
      <c r="R6" s="20">
        <v>46742</v>
      </c>
      <c r="S6" s="21">
        <v>6936160</v>
      </c>
      <c r="T6" s="22"/>
      <c r="U6" s="23"/>
      <c r="V6" s="63"/>
      <c r="W6" s="21"/>
      <c r="X6" s="22">
        <v>10939</v>
      </c>
      <c r="Y6" s="25">
        <v>7403820</v>
      </c>
      <c r="Z6" s="20">
        <v>47961</v>
      </c>
      <c r="AA6" s="21">
        <v>5968100</v>
      </c>
      <c r="AB6" s="22">
        <v>1033</v>
      </c>
      <c r="AC6" s="23">
        <v>2797650</v>
      </c>
      <c r="AD6" s="64"/>
      <c r="AE6" s="21"/>
      <c r="AF6" s="22">
        <v>8477</v>
      </c>
      <c r="AG6" s="25">
        <v>5778880</v>
      </c>
      <c r="AH6" s="20">
        <v>34867</v>
      </c>
      <c r="AI6" s="21">
        <v>4955550</v>
      </c>
      <c r="AJ6" s="22"/>
      <c r="AK6" s="23"/>
      <c r="AL6" s="64"/>
      <c r="AM6" s="21"/>
      <c r="AN6" s="22">
        <v>8273</v>
      </c>
      <c r="AO6" s="25">
        <v>5648770</v>
      </c>
      <c r="AP6" s="20">
        <v>40696</v>
      </c>
      <c r="AQ6" s="21">
        <v>5739280</v>
      </c>
      <c r="AR6" s="22">
        <v>1821</v>
      </c>
      <c r="AS6" s="23">
        <v>4864650</v>
      </c>
      <c r="AT6" s="63"/>
      <c r="AU6" s="21"/>
      <c r="AV6" s="22">
        <v>8859</v>
      </c>
      <c r="AW6" s="25">
        <v>6550370</v>
      </c>
      <c r="AX6" s="20">
        <v>53716</v>
      </c>
      <c r="AY6" s="21">
        <v>9324480</v>
      </c>
      <c r="AZ6" s="22"/>
      <c r="BA6" s="23"/>
      <c r="BB6" s="64"/>
      <c r="BC6" s="21"/>
      <c r="BD6" s="22">
        <v>4986</v>
      </c>
      <c r="BE6" s="25">
        <v>3738010</v>
      </c>
      <c r="BF6" s="20">
        <v>67805</v>
      </c>
      <c r="BG6" s="21">
        <v>11016250</v>
      </c>
      <c r="BH6" s="22">
        <v>4462</v>
      </c>
      <c r="BI6" s="23">
        <v>12648520</v>
      </c>
      <c r="BJ6" s="64"/>
      <c r="BK6" s="21"/>
      <c r="BL6" s="22">
        <v>6025</v>
      </c>
      <c r="BM6" s="25">
        <v>4766130</v>
      </c>
      <c r="BN6" s="20">
        <v>63912</v>
      </c>
      <c r="BO6" s="21">
        <v>9894570</v>
      </c>
      <c r="BP6" s="22"/>
      <c r="BQ6" s="23"/>
      <c r="BR6" s="64"/>
      <c r="BS6" s="21"/>
      <c r="BT6" s="22">
        <v>6857</v>
      </c>
      <c r="BU6" s="33">
        <v>5772240</v>
      </c>
      <c r="BV6" s="20">
        <v>49378</v>
      </c>
      <c r="BW6" s="21">
        <v>6495770</v>
      </c>
      <c r="BX6" s="22"/>
      <c r="BY6" s="23"/>
      <c r="BZ6" s="63"/>
      <c r="CA6" s="21"/>
      <c r="CB6" s="22">
        <v>7562</v>
      </c>
      <c r="CC6" s="25">
        <v>6128930</v>
      </c>
      <c r="CD6" s="20">
        <v>49672</v>
      </c>
      <c r="CE6" s="21">
        <v>7405210</v>
      </c>
      <c r="CF6" s="22"/>
      <c r="CG6" s="23"/>
      <c r="CH6" s="63"/>
      <c r="CI6" s="21"/>
      <c r="CJ6" s="22">
        <v>10824</v>
      </c>
      <c r="CK6" s="25">
        <v>10056360</v>
      </c>
      <c r="CL6" s="20">
        <v>58797</v>
      </c>
      <c r="CM6" s="21">
        <v>10085310</v>
      </c>
      <c r="CN6" s="22">
        <v>5993</v>
      </c>
      <c r="CO6" s="23">
        <v>16652050</v>
      </c>
      <c r="CP6" s="24"/>
      <c r="CQ6" s="21"/>
      <c r="CR6" s="22">
        <v>15935</v>
      </c>
      <c r="CS6" s="25">
        <v>14673640</v>
      </c>
    </row>
    <row r="7" spans="1:97" ht="28.5" customHeight="1" x14ac:dyDescent="0.3">
      <c r="A7" s="19" t="s">
        <v>87</v>
      </c>
      <c r="B7" s="20">
        <v>39351</v>
      </c>
      <c r="C7" s="21">
        <v>6324610</v>
      </c>
      <c r="D7" s="22"/>
      <c r="E7" s="23"/>
      <c r="F7" s="63"/>
      <c r="G7" s="21"/>
      <c r="H7" s="22">
        <v>1482</v>
      </c>
      <c r="I7" s="25">
        <v>1660570</v>
      </c>
      <c r="J7" s="20">
        <v>39031</v>
      </c>
      <c r="K7" s="21">
        <v>6071210</v>
      </c>
      <c r="L7" s="22">
        <v>538</v>
      </c>
      <c r="M7" s="23">
        <v>1276670</v>
      </c>
      <c r="N7" s="63"/>
      <c r="O7" s="21"/>
      <c r="P7" s="22">
        <v>2295</v>
      </c>
      <c r="Q7" s="25">
        <v>2776750</v>
      </c>
      <c r="R7" s="20">
        <v>33266</v>
      </c>
      <c r="S7" s="21">
        <v>5364110</v>
      </c>
      <c r="T7" s="22"/>
      <c r="U7" s="23"/>
      <c r="V7" s="63"/>
      <c r="W7" s="21"/>
      <c r="X7" s="22">
        <v>2109</v>
      </c>
      <c r="Y7" s="25">
        <v>2500360</v>
      </c>
      <c r="Z7" s="20">
        <v>25698</v>
      </c>
      <c r="AA7" s="21">
        <v>3998800</v>
      </c>
      <c r="AB7" s="22">
        <v>457</v>
      </c>
      <c r="AC7" s="23">
        <v>1124930</v>
      </c>
      <c r="AD7" s="64"/>
      <c r="AE7" s="21"/>
      <c r="AF7" s="22">
        <v>435</v>
      </c>
      <c r="AG7" s="25">
        <v>536130</v>
      </c>
      <c r="AH7" s="20">
        <v>17798</v>
      </c>
      <c r="AI7" s="21">
        <v>3326690</v>
      </c>
      <c r="AJ7" s="22">
        <v>468</v>
      </c>
      <c r="AK7" s="23">
        <v>1152320</v>
      </c>
      <c r="AL7" s="64"/>
      <c r="AM7" s="21"/>
      <c r="AN7" s="22">
        <v>8</v>
      </c>
      <c r="AO7" s="25">
        <v>34610</v>
      </c>
      <c r="AP7" s="20">
        <v>16301</v>
      </c>
      <c r="AQ7" s="21">
        <v>3301700</v>
      </c>
      <c r="AR7" s="22"/>
      <c r="AS7" s="23"/>
      <c r="AT7" s="63"/>
      <c r="AU7" s="21"/>
      <c r="AV7" s="22"/>
      <c r="AW7" s="25"/>
      <c r="AX7" s="20">
        <v>21352</v>
      </c>
      <c r="AY7" s="21">
        <v>5006530</v>
      </c>
      <c r="AZ7" s="22"/>
      <c r="BA7" s="23"/>
      <c r="BB7" s="64"/>
      <c r="BC7" s="21"/>
      <c r="BD7" s="22">
        <v>666</v>
      </c>
      <c r="BE7" s="25">
        <v>469260</v>
      </c>
      <c r="BF7" s="20">
        <v>25623</v>
      </c>
      <c r="BG7" s="21">
        <v>5688140</v>
      </c>
      <c r="BH7" s="22">
        <v>584</v>
      </c>
      <c r="BI7" s="23">
        <v>1441160</v>
      </c>
      <c r="BJ7" s="64"/>
      <c r="BK7" s="21"/>
      <c r="BL7" s="22">
        <v>1749</v>
      </c>
      <c r="BM7" s="25">
        <v>1313280</v>
      </c>
      <c r="BN7" s="20">
        <v>25409</v>
      </c>
      <c r="BO7" s="21">
        <v>5358020</v>
      </c>
      <c r="BP7" s="22"/>
      <c r="BQ7" s="23"/>
      <c r="BR7" s="64"/>
      <c r="BS7" s="21"/>
      <c r="BT7" s="22">
        <v>1810</v>
      </c>
      <c r="BU7" s="25">
        <v>1712280</v>
      </c>
      <c r="BV7" s="20">
        <v>19969</v>
      </c>
      <c r="BW7" s="21">
        <v>3792580</v>
      </c>
      <c r="BX7" s="22">
        <v>540</v>
      </c>
      <c r="BY7" s="23">
        <v>1331600</v>
      </c>
      <c r="BZ7" s="63"/>
      <c r="CA7" s="21"/>
      <c r="CB7" s="22">
        <v>1361</v>
      </c>
      <c r="CC7" s="25">
        <v>1462150</v>
      </c>
      <c r="CD7" s="20">
        <v>20179</v>
      </c>
      <c r="CE7" s="21">
        <v>4160150</v>
      </c>
      <c r="CF7" s="22"/>
      <c r="CG7" s="23"/>
      <c r="CH7" s="63"/>
      <c r="CI7" s="21"/>
      <c r="CJ7" s="22">
        <v>192</v>
      </c>
      <c r="CK7" s="25">
        <v>329630</v>
      </c>
      <c r="CL7" s="20">
        <v>27980</v>
      </c>
      <c r="CM7" s="21">
        <v>5956450</v>
      </c>
      <c r="CN7" s="22">
        <v>650</v>
      </c>
      <c r="CO7" s="23">
        <v>1613500</v>
      </c>
      <c r="CP7" s="24"/>
      <c r="CQ7" s="21"/>
      <c r="CR7" s="22">
        <v>109</v>
      </c>
      <c r="CS7" s="25">
        <v>443550</v>
      </c>
    </row>
    <row r="8" spans="1:97" ht="28.5" customHeight="1" x14ac:dyDescent="0.3">
      <c r="A8" s="19" t="s">
        <v>26</v>
      </c>
      <c r="B8" s="20">
        <v>54668</v>
      </c>
      <c r="C8" s="21">
        <v>7033080</v>
      </c>
      <c r="D8" s="22">
        <v>472</v>
      </c>
      <c r="E8" s="23">
        <v>1049350</v>
      </c>
      <c r="F8" s="63"/>
      <c r="G8" s="21"/>
      <c r="H8" s="22"/>
      <c r="I8" s="25"/>
      <c r="J8" s="20">
        <v>52022</v>
      </c>
      <c r="K8" s="21">
        <v>6860330</v>
      </c>
      <c r="L8" s="22"/>
      <c r="M8" s="23"/>
      <c r="N8" s="63"/>
      <c r="O8" s="21"/>
      <c r="P8" s="22"/>
      <c r="Q8" s="25"/>
      <c r="R8" s="20">
        <v>52022</v>
      </c>
      <c r="S8" s="21">
        <v>5226270</v>
      </c>
      <c r="T8" s="22"/>
      <c r="U8" s="23"/>
      <c r="V8" s="63"/>
      <c r="W8" s="21"/>
      <c r="X8" s="22"/>
      <c r="Y8" s="25"/>
      <c r="Z8" s="20">
        <v>23478</v>
      </c>
      <c r="AA8" s="21">
        <v>3472400</v>
      </c>
      <c r="AB8" s="22"/>
      <c r="AC8" s="23"/>
      <c r="AD8" s="64"/>
      <c r="AE8" s="21"/>
      <c r="AF8" s="22"/>
      <c r="AG8" s="25"/>
      <c r="AH8" s="20">
        <v>16037</v>
      </c>
      <c r="AI8" s="21">
        <v>2948230</v>
      </c>
      <c r="AJ8" s="22">
        <v>538</v>
      </c>
      <c r="AK8" s="23">
        <v>1313420</v>
      </c>
      <c r="AL8" s="64"/>
      <c r="AM8" s="21"/>
      <c r="AN8" s="22"/>
      <c r="AO8" s="25"/>
      <c r="AP8" s="20">
        <v>25983</v>
      </c>
      <c r="AQ8" s="21">
        <v>4272020</v>
      </c>
      <c r="AR8" s="22"/>
      <c r="AS8" s="23"/>
      <c r="AT8" s="63"/>
      <c r="AU8" s="21"/>
      <c r="AV8" s="22"/>
      <c r="AW8" s="25"/>
      <c r="AX8" s="20">
        <v>39219</v>
      </c>
      <c r="AY8" s="21">
        <v>10687500</v>
      </c>
      <c r="AZ8" s="22">
        <v>787</v>
      </c>
      <c r="BA8" s="23">
        <v>1963350</v>
      </c>
      <c r="BB8" s="64"/>
      <c r="BC8" s="21"/>
      <c r="BD8" s="22"/>
      <c r="BE8" s="25"/>
      <c r="BF8" s="20">
        <v>37379</v>
      </c>
      <c r="BG8" s="21">
        <v>6239290</v>
      </c>
      <c r="BH8" s="22"/>
      <c r="BI8" s="23"/>
      <c r="BJ8" s="64"/>
      <c r="BK8" s="21"/>
      <c r="BL8" s="22"/>
      <c r="BM8" s="25"/>
      <c r="BN8" s="20">
        <v>29569</v>
      </c>
      <c r="BO8" s="21">
        <v>4782720</v>
      </c>
      <c r="BP8" s="22">
        <v>797</v>
      </c>
      <c r="BQ8" s="23">
        <v>1989850</v>
      </c>
      <c r="BR8" s="64"/>
      <c r="BS8" s="21"/>
      <c r="BT8" s="22"/>
      <c r="BU8" s="25"/>
      <c r="BV8" s="20">
        <v>23603</v>
      </c>
      <c r="BW8" s="21">
        <v>3806020</v>
      </c>
      <c r="BX8" s="22"/>
      <c r="BY8" s="23"/>
      <c r="BZ8" s="63"/>
      <c r="CA8" s="21"/>
      <c r="CB8" s="22"/>
      <c r="CC8" s="25"/>
      <c r="CD8" s="20">
        <v>21436</v>
      </c>
      <c r="CE8" s="21">
        <v>4071890</v>
      </c>
      <c r="CF8" s="22">
        <v>912</v>
      </c>
      <c r="CG8" s="23">
        <v>2294600</v>
      </c>
      <c r="CH8" s="63"/>
      <c r="CI8" s="21"/>
      <c r="CJ8" s="22"/>
      <c r="CK8" s="25"/>
      <c r="CL8" s="20"/>
      <c r="CM8" s="21"/>
      <c r="CN8" s="22"/>
      <c r="CO8" s="23"/>
      <c r="CP8" s="24"/>
      <c r="CQ8" s="21"/>
      <c r="CR8" s="22"/>
      <c r="CS8" s="25"/>
    </row>
    <row r="9" spans="1:97" ht="28.5" customHeight="1" x14ac:dyDescent="0.3">
      <c r="A9" s="19" t="s">
        <v>37</v>
      </c>
      <c r="B9" s="20">
        <v>10232</v>
      </c>
      <c r="C9" s="21">
        <v>1859040</v>
      </c>
      <c r="D9" s="22"/>
      <c r="E9" s="23"/>
      <c r="F9" s="63"/>
      <c r="G9" s="21"/>
      <c r="H9" s="22"/>
      <c r="I9" s="25"/>
      <c r="J9" s="20">
        <v>10077</v>
      </c>
      <c r="K9" s="21">
        <v>1775130</v>
      </c>
      <c r="L9" s="22"/>
      <c r="M9" s="23"/>
      <c r="N9" s="63"/>
      <c r="O9" s="21"/>
      <c r="P9" s="22"/>
      <c r="Q9" s="25"/>
      <c r="R9" s="20">
        <v>8728</v>
      </c>
      <c r="S9" s="21">
        <v>1527790</v>
      </c>
      <c r="T9" s="22">
        <v>426</v>
      </c>
      <c r="U9" s="23">
        <v>1034540</v>
      </c>
      <c r="V9" s="63"/>
      <c r="W9" s="21"/>
      <c r="X9" s="22"/>
      <c r="Y9" s="25"/>
      <c r="Z9" s="20">
        <v>9098</v>
      </c>
      <c r="AA9" s="21">
        <v>1485340</v>
      </c>
      <c r="AB9" s="22"/>
      <c r="AC9" s="23"/>
      <c r="AD9" s="64"/>
      <c r="AE9" s="21"/>
      <c r="AF9" s="22"/>
      <c r="AG9" s="25"/>
      <c r="AH9" s="20">
        <v>6659</v>
      </c>
      <c r="AI9" s="21">
        <v>1328270</v>
      </c>
      <c r="AJ9" s="22"/>
      <c r="AK9" s="23"/>
      <c r="AL9" s="64"/>
      <c r="AM9" s="21"/>
      <c r="AN9" s="22"/>
      <c r="AO9" s="25"/>
      <c r="AP9" s="20">
        <v>6176</v>
      </c>
      <c r="AQ9" s="21">
        <v>1364480</v>
      </c>
      <c r="AR9" s="22"/>
      <c r="AS9" s="23"/>
      <c r="AT9" s="63"/>
      <c r="AU9" s="21"/>
      <c r="AV9" s="22"/>
      <c r="AW9" s="25"/>
      <c r="AX9" s="20">
        <v>5432</v>
      </c>
      <c r="AY9" s="21">
        <v>1440790</v>
      </c>
      <c r="AZ9" s="22"/>
      <c r="BA9" s="23"/>
      <c r="BB9" s="64"/>
      <c r="BC9" s="21"/>
      <c r="BD9" s="22"/>
      <c r="BE9" s="25"/>
      <c r="BF9" s="20">
        <v>5832</v>
      </c>
      <c r="BG9" s="21">
        <v>1487550</v>
      </c>
      <c r="BH9" s="22"/>
      <c r="BI9" s="23"/>
      <c r="BJ9" s="64"/>
      <c r="BK9" s="21"/>
      <c r="BL9" s="22"/>
      <c r="BM9" s="25"/>
      <c r="BN9" s="20">
        <v>5840</v>
      </c>
      <c r="BO9" s="21">
        <v>1393270</v>
      </c>
      <c r="BP9" s="22"/>
      <c r="BQ9" s="23"/>
      <c r="BR9" s="64"/>
      <c r="BS9" s="21"/>
      <c r="BT9" s="22"/>
      <c r="BU9" s="25"/>
      <c r="BV9" s="20">
        <v>7786</v>
      </c>
      <c r="BW9" s="21">
        <v>1462760</v>
      </c>
      <c r="BX9" s="22"/>
      <c r="BY9" s="23"/>
      <c r="BZ9" s="63"/>
      <c r="CA9" s="21"/>
      <c r="CB9" s="22"/>
      <c r="CC9" s="25"/>
      <c r="CD9" s="20">
        <v>7848</v>
      </c>
      <c r="CE9" s="21">
        <v>1613460</v>
      </c>
      <c r="CF9" s="22"/>
      <c r="CG9" s="23"/>
      <c r="CH9" s="63"/>
      <c r="CI9" s="21"/>
      <c r="CJ9" s="22"/>
      <c r="CK9" s="25"/>
      <c r="CL9" s="20"/>
      <c r="CM9" s="21"/>
      <c r="CN9" s="22"/>
      <c r="CO9" s="23"/>
      <c r="CP9" s="24"/>
      <c r="CQ9" s="21"/>
      <c r="CR9" s="22"/>
      <c r="CS9" s="25"/>
    </row>
    <row r="10" spans="1:97" ht="28.5" customHeight="1" x14ac:dyDescent="0.3">
      <c r="A10" s="19" t="s">
        <v>28</v>
      </c>
      <c r="B10" s="20">
        <v>12937</v>
      </c>
      <c r="C10" s="21">
        <v>2270750</v>
      </c>
      <c r="D10" s="22">
        <v>109</v>
      </c>
      <c r="E10" s="23">
        <v>211740</v>
      </c>
      <c r="F10" s="63"/>
      <c r="G10" s="21"/>
      <c r="H10" s="22"/>
      <c r="I10" s="25"/>
      <c r="J10" s="20">
        <v>16332</v>
      </c>
      <c r="K10" s="21">
        <v>2733250</v>
      </c>
      <c r="L10" s="22"/>
      <c r="M10" s="23"/>
      <c r="N10" s="63"/>
      <c r="O10" s="21"/>
      <c r="P10" s="22"/>
      <c r="Q10" s="25"/>
      <c r="R10" s="20">
        <v>13850</v>
      </c>
      <c r="S10" s="21">
        <v>2491700</v>
      </c>
      <c r="T10" s="22">
        <v>127</v>
      </c>
      <c r="U10" s="23">
        <v>276320</v>
      </c>
      <c r="V10" s="63"/>
      <c r="W10" s="21"/>
      <c r="X10" s="22"/>
      <c r="Y10" s="25"/>
      <c r="Z10" s="20">
        <v>9370</v>
      </c>
      <c r="AA10" s="21">
        <v>1328690</v>
      </c>
      <c r="AB10" s="22"/>
      <c r="AC10" s="23"/>
      <c r="AD10" s="64"/>
      <c r="AE10" s="21"/>
      <c r="AF10" s="22"/>
      <c r="AG10" s="25"/>
      <c r="AH10" s="20">
        <v>4809</v>
      </c>
      <c r="AI10" s="21">
        <v>901800</v>
      </c>
      <c r="AJ10" s="22">
        <v>172</v>
      </c>
      <c r="AK10" s="23">
        <v>393680</v>
      </c>
      <c r="AL10" s="64"/>
      <c r="AM10" s="21"/>
      <c r="AN10" s="22"/>
      <c r="AO10" s="25"/>
      <c r="AP10" s="20">
        <v>4656</v>
      </c>
      <c r="AQ10" s="21">
        <v>896120</v>
      </c>
      <c r="AR10" s="22"/>
      <c r="AS10" s="23"/>
      <c r="AT10" s="63"/>
      <c r="AU10" s="21"/>
      <c r="AV10" s="22"/>
      <c r="AW10" s="25"/>
      <c r="AX10" s="20">
        <v>6830</v>
      </c>
      <c r="AY10" s="21">
        <v>1421510</v>
      </c>
      <c r="AZ10" s="22">
        <v>227</v>
      </c>
      <c r="BA10" s="23">
        <v>530630</v>
      </c>
      <c r="BB10" s="64"/>
      <c r="BC10" s="21"/>
      <c r="BD10" s="22"/>
      <c r="BE10" s="25"/>
      <c r="BF10" s="20">
        <v>10249</v>
      </c>
      <c r="BG10" s="21">
        <v>1879840</v>
      </c>
      <c r="BH10" s="22"/>
      <c r="BI10" s="23"/>
      <c r="BJ10" s="64"/>
      <c r="BK10" s="21"/>
      <c r="BL10" s="22"/>
      <c r="BM10" s="25"/>
      <c r="BN10" s="20">
        <v>10851</v>
      </c>
      <c r="BO10" s="21">
        <v>1944420</v>
      </c>
      <c r="BP10" s="22"/>
      <c r="BQ10" s="23"/>
      <c r="BR10" s="64"/>
      <c r="BS10" s="21"/>
      <c r="BT10" s="22">
        <v>236</v>
      </c>
      <c r="BU10" s="25">
        <v>553040</v>
      </c>
      <c r="BV10" s="20">
        <v>6621</v>
      </c>
      <c r="BW10" s="21">
        <v>1090470</v>
      </c>
      <c r="BX10" s="22"/>
      <c r="BY10" s="23"/>
      <c r="BZ10" s="63"/>
      <c r="CA10" s="21"/>
      <c r="CB10" s="22"/>
      <c r="CC10" s="25"/>
      <c r="CD10" s="20">
        <v>5542</v>
      </c>
      <c r="CE10" s="21">
        <v>1045800</v>
      </c>
      <c r="CF10" s="22">
        <v>269</v>
      </c>
      <c r="CG10" s="23">
        <v>635210</v>
      </c>
      <c r="CH10" s="63"/>
      <c r="CI10" s="21"/>
      <c r="CJ10" s="22"/>
      <c r="CK10" s="25"/>
      <c r="CL10" s="20"/>
      <c r="CM10" s="21"/>
      <c r="CN10" s="22"/>
      <c r="CO10" s="23"/>
      <c r="CP10" s="24"/>
      <c r="CQ10" s="21"/>
      <c r="CR10" s="22"/>
      <c r="CS10" s="25"/>
    </row>
    <row r="11" spans="1:97" ht="28.5" customHeight="1" x14ac:dyDescent="0.3">
      <c r="A11" s="26" t="s">
        <v>29</v>
      </c>
      <c r="B11" s="20">
        <v>38961</v>
      </c>
      <c r="C11" s="21">
        <v>5991730</v>
      </c>
      <c r="D11" s="22"/>
      <c r="E11" s="23"/>
      <c r="F11" s="63"/>
      <c r="G11" s="21"/>
      <c r="H11" s="22"/>
      <c r="I11" s="25"/>
      <c r="J11" s="20">
        <v>34225</v>
      </c>
      <c r="K11" s="21">
        <v>5475790</v>
      </c>
      <c r="L11" s="22"/>
      <c r="M11" s="23"/>
      <c r="N11" s="63"/>
      <c r="O11" s="21"/>
      <c r="P11" s="22"/>
      <c r="Q11" s="25"/>
      <c r="R11" s="20">
        <v>25640</v>
      </c>
      <c r="S11" s="21">
        <v>4164420</v>
      </c>
      <c r="T11" s="22"/>
      <c r="U11" s="23"/>
      <c r="V11" s="63"/>
      <c r="W11" s="21"/>
      <c r="X11" s="22"/>
      <c r="Y11" s="25"/>
      <c r="Z11" s="20">
        <v>15096</v>
      </c>
      <c r="AA11" s="21">
        <v>2845360</v>
      </c>
      <c r="AB11" s="22"/>
      <c r="AC11" s="23"/>
      <c r="AD11" s="64"/>
      <c r="AE11" s="21"/>
      <c r="AF11" s="22"/>
      <c r="AG11" s="25"/>
      <c r="AH11" s="20">
        <v>12085</v>
      </c>
      <c r="AI11" s="21">
        <v>2482860</v>
      </c>
      <c r="AJ11" s="22"/>
      <c r="AK11" s="23"/>
      <c r="AL11" s="64"/>
      <c r="AM11" s="21"/>
      <c r="AN11" s="22"/>
      <c r="AO11" s="25"/>
      <c r="AP11" s="20">
        <v>12951</v>
      </c>
      <c r="AQ11" s="21">
        <v>2662900</v>
      </c>
      <c r="AR11" s="22"/>
      <c r="AS11" s="23"/>
      <c r="AT11" s="63"/>
      <c r="AU11" s="21"/>
      <c r="AV11" s="22"/>
      <c r="AW11" s="25"/>
      <c r="AX11" s="20">
        <v>18481</v>
      </c>
      <c r="AY11" s="21">
        <v>3768070</v>
      </c>
      <c r="AZ11" s="22"/>
      <c r="BA11" s="23"/>
      <c r="BB11" s="64"/>
      <c r="BC11" s="21"/>
      <c r="BD11" s="22"/>
      <c r="BE11" s="25"/>
      <c r="BF11" s="20">
        <v>22689</v>
      </c>
      <c r="BG11" s="21">
        <v>4436370</v>
      </c>
      <c r="BH11" s="22"/>
      <c r="BI11" s="23"/>
      <c r="BJ11" s="64"/>
      <c r="BK11" s="21"/>
      <c r="BL11" s="22"/>
      <c r="BM11" s="25"/>
      <c r="BN11" s="20">
        <v>16715</v>
      </c>
      <c r="BO11" s="21">
        <v>3107590</v>
      </c>
      <c r="BP11" s="22"/>
      <c r="BQ11" s="23"/>
      <c r="BR11" s="64"/>
      <c r="BS11" s="21"/>
      <c r="BT11" s="22"/>
      <c r="BU11" s="25"/>
      <c r="BV11" s="20">
        <v>16297</v>
      </c>
      <c r="BW11" s="21">
        <v>2904560</v>
      </c>
      <c r="BX11" s="22"/>
      <c r="BY11" s="23"/>
      <c r="BZ11" s="63"/>
      <c r="CA11" s="21"/>
      <c r="CB11" s="22"/>
      <c r="CC11" s="25"/>
      <c r="CD11" s="20">
        <v>19221</v>
      </c>
      <c r="CE11" s="21">
        <v>3689160</v>
      </c>
      <c r="CF11" s="22"/>
      <c r="CG11" s="23"/>
      <c r="CH11" s="63"/>
      <c r="CI11" s="21"/>
      <c r="CJ11" s="22"/>
      <c r="CK11" s="25"/>
      <c r="CL11" s="20"/>
      <c r="CM11" s="21"/>
      <c r="CN11" s="22"/>
      <c r="CO11" s="23"/>
      <c r="CP11" s="24"/>
      <c r="CQ11" s="21"/>
      <c r="CR11" s="22"/>
      <c r="CS11" s="25"/>
    </row>
    <row r="12" spans="1:97" ht="28.5" customHeight="1" x14ac:dyDescent="0.3">
      <c r="A12" s="19" t="s">
        <v>30</v>
      </c>
      <c r="B12" s="20">
        <v>129471</v>
      </c>
      <c r="C12" s="21">
        <v>1790940</v>
      </c>
      <c r="D12" s="22">
        <v>56</v>
      </c>
      <c r="E12" s="23">
        <v>107920</v>
      </c>
      <c r="F12" s="63"/>
      <c r="G12" s="21"/>
      <c r="H12" s="22"/>
      <c r="I12" s="25"/>
      <c r="J12" s="20">
        <v>11275</v>
      </c>
      <c r="K12" s="21">
        <v>1638120</v>
      </c>
      <c r="L12" s="22"/>
      <c r="M12" s="23"/>
      <c r="N12" s="63"/>
      <c r="O12" s="21"/>
      <c r="P12" s="22"/>
      <c r="Q12" s="25"/>
      <c r="R12" s="20">
        <v>10999</v>
      </c>
      <c r="S12" s="21">
        <v>1368260</v>
      </c>
      <c r="T12" s="22">
        <v>70</v>
      </c>
      <c r="U12" s="23">
        <v>146740</v>
      </c>
      <c r="V12" s="63"/>
      <c r="W12" s="21"/>
      <c r="X12" s="22"/>
      <c r="Y12" s="25"/>
      <c r="Z12" s="20">
        <v>8956</v>
      </c>
      <c r="AA12" s="21">
        <v>1302920</v>
      </c>
      <c r="AB12" s="22"/>
      <c r="AC12" s="23"/>
      <c r="AD12" s="64"/>
      <c r="AE12" s="21"/>
      <c r="AF12" s="22"/>
      <c r="AG12" s="25"/>
      <c r="AH12" s="20">
        <v>8563</v>
      </c>
      <c r="AI12" s="21">
        <v>1272320</v>
      </c>
      <c r="AJ12" s="22">
        <v>54</v>
      </c>
      <c r="AK12" s="23">
        <v>116700</v>
      </c>
      <c r="AL12" s="64"/>
      <c r="AM12" s="21"/>
      <c r="AN12" s="22"/>
      <c r="AO12" s="25"/>
      <c r="AP12" s="20">
        <v>8544</v>
      </c>
      <c r="AQ12" s="21">
        <v>1499800</v>
      </c>
      <c r="AR12" s="22"/>
      <c r="AS12" s="23"/>
      <c r="AT12" s="63"/>
      <c r="AU12" s="21"/>
      <c r="AV12" s="22"/>
      <c r="AW12" s="25"/>
      <c r="AX12" s="20">
        <v>7329</v>
      </c>
      <c r="AY12" s="21">
        <v>1683800</v>
      </c>
      <c r="AZ12" s="22">
        <v>71</v>
      </c>
      <c r="BA12" s="23">
        <v>151550</v>
      </c>
      <c r="BB12" s="64"/>
      <c r="BC12" s="21"/>
      <c r="BD12" s="22"/>
      <c r="BE12" s="25"/>
      <c r="BF12" s="20">
        <v>9699</v>
      </c>
      <c r="BG12" s="21">
        <v>1690080</v>
      </c>
      <c r="BH12" s="22">
        <v>89</v>
      </c>
      <c r="BI12" s="23">
        <v>188450</v>
      </c>
      <c r="BJ12" s="64"/>
      <c r="BK12" s="21"/>
      <c r="BL12" s="22"/>
      <c r="BM12" s="25"/>
      <c r="BN12" s="20">
        <v>8322</v>
      </c>
      <c r="BO12" s="21">
        <v>1330700</v>
      </c>
      <c r="BP12" s="22"/>
      <c r="BQ12" s="23"/>
      <c r="BR12" s="64"/>
      <c r="BS12" s="21"/>
      <c r="BT12" s="22"/>
      <c r="BU12" s="25"/>
      <c r="BV12" s="20">
        <v>8709</v>
      </c>
      <c r="BW12" s="21">
        <v>1403100</v>
      </c>
      <c r="BX12" s="22"/>
      <c r="BY12" s="23"/>
      <c r="BZ12" s="63"/>
      <c r="CA12" s="21"/>
      <c r="CB12" s="22"/>
      <c r="CC12" s="25"/>
      <c r="CD12" s="20">
        <v>8957</v>
      </c>
      <c r="CE12" s="21">
        <v>1649910</v>
      </c>
      <c r="CF12" s="22"/>
      <c r="CG12" s="23"/>
      <c r="CH12" s="63"/>
      <c r="CI12" s="21"/>
      <c r="CJ12" s="22"/>
      <c r="CK12" s="25"/>
      <c r="CL12" s="20"/>
      <c r="CM12" s="21"/>
      <c r="CN12" s="22"/>
      <c r="CO12" s="23"/>
      <c r="CP12" s="24"/>
      <c r="CQ12" s="21"/>
      <c r="CR12" s="22"/>
      <c r="CS12" s="25"/>
    </row>
    <row r="13" spans="1:97" ht="28.5" customHeight="1" x14ac:dyDescent="0.3">
      <c r="A13" s="19" t="s">
        <v>31</v>
      </c>
      <c r="B13" s="20">
        <v>28740</v>
      </c>
      <c r="C13" s="21">
        <v>5153870</v>
      </c>
      <c r="D13" s="22"/>
      <c r="E13" s="23"/>
      <c r="F13" s="63"/>
      <c r="G13" s="21"/>
      <c r="H13" s="22"/>
      <c r="I13" s="25"/>
      <c r="J13" s="20">
        <v>31158</v>
      </c>
      <c r="K13" s="21">
        <v>5395190</v>
      </c>
      <c r="L13" s="22"/>
      <c r="M13" s="23"/>
      <c r="N13" s="63"/>
      <c r="O13" s="21"/>
      <c r="P13" s="22"/>
      <c r="Q13" s="25"/>
      <c r="R13" s="20">
        <v>27331</v>
      </c>
      <c r="S13" s="21">
        <v>4817670</v>
      </c>
      <c r="T13" s="22"/>
      <c r="U13" s="23"/>
      <c r="V13" s="63"/>
      <c r="W13" s="21"/>
      <c r="X13" s="22"/>
      <c r="Y13" s="25"/>
      <c r="Z13" s="20">
        <v>21587</v>
      </c>
      <c r="AA13" s="21">
        <v>3601060</v>
      </c>
      <c r="AB13" s="22"/>
      <c r="AC13" s="23"/>
      <c r="AD13" s="64"/>
      <c r="AE13" s="21"/>
      <c r="AF13" s="22"/>
      <c r="AG13" s="25"/>
      <c r="AH13" s="20">
        <v>16615</v>
      </c>
      <c r="AI13" s="21">
        <v>3345760</v>
      </c>
      <c r="AJ13" s="22"/>
      <c r="AK13" s="23"/>
      <c r="AL13" s="64"/>
      <c r="AM13" s="21"/>
      <c r="AN13" s="22"/>
      <c r="AO13" s="25"/>
      <c r="AP13" s="20">
        <v>16765</v>
      </c>
      <c r="AQ13" s="21">
        <v>3375900</v>
      </c>
      <c r="AR13" s="22"/>
      <c r="AS13" s="23"/>
      <c r="AT13" s="63"/>
      <c r="AU13" s="21"/>
      <c r="AV13" s="22"/>
      <c r="AW13" s="25"/>
      <c r="AX13" s="20">
        <v>17379</v>
      </c>
      <c r="AY13" s="21">
        <v>3976200</v>
      </c>
      <c r="AZ13" s="22"/>
      <c r="BA13" s="23"/>
      <c r="BB13" s="64"/>
      <c r="BC13" s="21"/>
      <c r="BD13" s="22"/>
      <c r="BE13" s="25"/>
      <c r="BF13" s="20">
        <v>26082</v>
      </c>
      <c r="BG13" s="21">
        <v>5180980</v>
      </c>
      <c r="BH13" s="22"/>
      <c r="BI13" s="23"/>
      <c r="BJ13" s="64"/>
      <c r="BK13" s="21"/>
      <c r="BL13" s="22"/>
      <c r="BM13" s="25"/>
      <c r="BN13" s="20">
        <v>25859</v>
      </c>
      <c r="BO13" s="21">
        <v>4936200</v>
      </c>
      <c r="BP13" s="22"/>
      <c r="BQ13" s="23"/>
      <c r="BR13" s="64"/>
      <c r="BS13" s="21"/>
      <c r="BT13" s="22"/>
      <c r="BU13" s="25"/>
      <c r="BV13" s="20">
        <v>24062</v>
      </c>
      <c r="BW13" s="21">
        <v>4147270</v>
      </c>
      <c r="BX13" s="22"/>
      <c r="BY13" s="23"/>
      <c r="BZ13" s="63"/>
      <c r="CA13" s="21"/>
      <c r="CB13" s="22"/>
      <c r="CC13" s="25"/>
      <c r="CD13" s="20">
        <v>24907</v>
      </c>
      <c r="CE13" s="21">
        <v>4691910</v>
      </c>
      <c r="CF13" s="22"/>
      <c r="CG13" s="23"/>
      <c r="CH13" s="63"/>
      <c r="CI13" s="21"/>
      <c r="CJ13" s="22"/>
      <c r="CK13" s="25"/>
      <c r="CL13" s="20"/>
      <c r="CM13" s="21"/>
      <c r="CN13" s="22"/>
      <c r="CO13" s="23"/>
      <c r="CP13" s="24"/>
      <c r="CQ13" s="21"/>
      <c r="CR13" s="22"/>
      <c r="CS13" s="25"/>
    </row>
    <row r="14" spans="1:97" ht="28.5" customHeight="1" x14ac:dyDescent="0.3">
      <c r="A14" s="19" t="s">
        <v>32</v>
      </c>
      <c r="B14" s="20">
        <v>14019</v>
      </c>
      <c r="C14" s="21">
        <v>2418550</v>
      </c>
      <c r="D14" s="22"/>
      <c r="E14" s="23"/>
      <c r="F14" s="63"/>
      <c r="G14" s="21"/>
      <c r="H14" s="22"/>
      <c r="I14" s="25"/>
      <c r="J14" s="20">
        <v>13081</v>
      </c>
      <c r="K14" s="21">
        <v>2425060</v>
      </c>
      <c r="L14" s="22"/>
      <c r="M14" s="23"/>
      <c r="N14" s="63"/>
      <c r="O14" s="21"/>
      <c r="P14" s="22"/>
      <c r="Q14" s="25"/>
      <c r="R14" s="20">
        <v>11943</v>
      </c>
      <c r="S14" s="21">
        <v>2107960</v>
      </c>
      <c r="T14" s="22"/>
      <c r="U14" s="23"/>
      <c r="V14" s="63"/>
      <c r="W14" s="21"/>
      <c r="X14" s="22"/>
      <c r="Y14" s="25"/>
      <c r="Z14" s="20">
        <v>9236</v>
      </c>
      <c r="AA14" s="21">
        <v>1546730</v>
      </c>
      <c r="AB14" s="22"/>
      <c r="AC14" s="23"/>
      <c r="AD14" s="64"/>
      <c r="AE14" s="21"/>
      <c r="AF14" s="22"/>
      <c r="AG14" s="25"/>
      <c r="AH14" s="20">
        <v>6303</v>
      </c>
      <c r="AI14" s="21">
        <v>1461390</v>
      </c>
      <c r="AJ14" s="22"/>
      <c r="AK14" s="23"/>
      <c r="AL14" s="64"/>
      <c r="AM14" s="21"/>
      <c r="AN14" s="22"/>
      <c r="AO14" s="25"/>
      <c r="AP14" s="20">
        <v>5968</v>
      </c>
      <c r="AQ14" s="21">
        <v>1495880</v>
      </c>
      <c r="AR14" s="22"/>
      <c r="AS14" s="23"/>
      <c r="AT14" s="63"/>
      <c r="AU14" s="21"/>
      <c r="AV14" s="22"/>
      <c r="AW14" s="25"/>
      <c r="AX14" s="20">
        <v>4792</v>
      </c>
      <c r="AY14" s="21">
        <v>1584910</v>
      </c>
      <c r="AZ14" s="22"/>
      <c r="BA14" s="23"/>
      <c r="BB14" s="64"/>
      <c r="BC14" s="21"/>
      <c r="BD14" s="22"/>
      <c r="BE14" s="25"/>
      <c r="BF14" s="20">
        <v>6010</v>
      </c>
      <c r="BG14" s="21">
        <v>1748190</v>
      </c>
      <c r="BH14" s="22"/>
      <c r="BI14" s="23"/>
      <c r="BJ14" s="64"/>
      <c r="BK14" s="21"/>
      <c r="BL14" s="22"/>
      <c r="BM14" s="25"/>
      <c r="BN14" s="20">
        <v>5905</v>
      </c>
      <c r="BO14" s="21">
        <v>1671690</v>
      </c>
      <c r="BP14" s="22"/>
      <c r="BQ14" s="23"/>
      <c r="BR14" s="64"/>
      <c r="BS14" s="21"/>
      <c r="BT14" s="22"/>
      <c r="BU14" s="25"/>
      <c r="BV14" s="20">
        <v>6750</v>
      </c>
      <c r="BW14" s="21">
        <v>1454320</v>
      </c>
      <c r="BX14" s="22"/>
      <c r="BY14" s="23"/>
      <c r="BZ14" s="63"/>
      <c r="CA14" s="21"/>
      <c r="CB14" s="22"/>
      <c r="CC14" s="25"/>
      <c r="CD14" s="20">
        <v>9474</v>
      </c>
      <c r="CE14" s="21">
        <v>1921890</v>
      </c>
      <c r="CF14" s="22"/>
      <c r="CG14" s="23"/>
      <c r="CH14" s="63"/>
      <c r="CI14" s="21"/>
      <c r="CJ14" s="22"/>
      <c r="CK14" s="25"/>
      <c r="CL14" s="20"/>
      <c r="CM14" s="21"/>
      <c r="CN14" s="22"/>
      <c r="CO14" s="23"/>
      <c r="CP14" s="24"/>
      <c r="CQ14" s="21"/>
      <c r="CR14" s="22"/>
      <c r="CS14" s="25"/>
    </row>
    <row r="15" spans="1:97" ht="28.5" customHeight="1" x14ac:dyDescent="0.3">
      <c r="A15" s="19" t="s">
        <v>33</v>
      </c>
      <c r="B15" s="20">
        <v>4196</v>
      </c>
      <c r="C15" s="21">
        <v>892240</v>
      </c>
      <c r="D15" s="22"/>
      <c r="E15" s="23"/>
      <c r="F15" s="63"/>
      <c r="G15" s="21"/>
      <c r="H15" s="22"/>
      <c r="I15" s="25"/>
      <c r="J15" s="20">
        <v>5221</v>
      </c>
      <c r="K15" s="21">
        <v>1000160</v>
      </c>
      <c r="L15" s="22">
        <v>25</v>
      </c>
      <c r="M15" s="23">
        <v>96730</v>
      </c>
      <c r="N15" s="63"/>
      <c r="O15" s="21"/>
      <c r="P15" s="22"/>
      <c r="Q15" s="25"/>
      <c r="R15" s="20">
        <v>4304</v>
      </c>
      <c r="S15" s="21">
        <v>894150</v>
      </c>
      <c r="T15" s="22"/>
      <c r="U15" s="23"/>
      <c r="V15" s="63"/>
      <c r="W15" s="21"/>
      <c r="X15" s="22"/>
      <c r="Y15" s="25"/>
      <c r="Z15" s="20">
        <v>3154</v>
      </c>
      <c r="AA15" s="21">
        <v>686950</v>
      </c>
      <c r="AB15" s="22">
        <v>28</v>
      </c>
      <c r="AC15" s="23">
        <v>106580</v>
      </c>
      <c r="AD15" s="64"/>
      <c r="AE15" s="21"/>
      <c r="AF15" s="22"/>
      <c r="AG15" s="25"/>
      <c r="AH15" s="20">
        <v>3091</v>
      </c>
      <c r="AI15" s="21">
        <v>710370</v>
      </c>
      <c r="AJ15" s="22">
        <v>393</v>
      </c>
      <c r="AK15" s="23">
        <v>705930</v>
      </c>
      <c r="AL15" s="64"/>
      <c r="AM15" s="21"/>
      <c r="AN15" s="22"/>
      <c r="AO15" s="25"/>
      <c r="AP15" s="20">
        <v>2004</v>
      </c>
      <c r="AQ15" s="21">
        <v>624100</v>
      </c>
      <c r="AR15" s="22"/>
      <c r="AS15" s="23"/>
      <c r="AT15" s="63"/>
      <c r="AU15" s="21"/>
      <c r="AV15" s="22"/>
      <c r="AW15" s="25"/>
      <c r="AX15" s="20">
        <v>1350</v>
      </c>
      <c r="AY15" s="21">
        <v>631430</v>
      </c>
      <c r="AZ15" s="22"/>
      <c r="BA15" s="23"/>
      <c r="BB15" s="64"/>
      <c r="BC15" s="21"/>
      <c r="BD15" s="22"/>
      <c r="BE15" s="25"/>
      <c r="BF15" s="20">
        <v>1461</v>
      </c>
      <c r="BG15" s="21">
        <v>646320</v>
      </c>
      <c r="BH15" s="22">
        <v>120</v>
      </c>
      <c r="BI15" s="23">
        <v>303800</v>
      </c>
      <c r="BJ15" s="64"/>
      <c r="BK15" s="21"/>
      <c r="BL15" s="22"/>
      <c r="BM15" s="25"/>
      <c r="BN15" s="20">
        <v>1489</v>
      </c>
      <c r="BO15" s="21">
        <v>645650</v>
      </c>
      <c r="BP15" s="22"/>
      <c r="BQ15" s="23"/>
      <c r="BR15" s="64"/>
      <c r="BS15" s="21"/>
      <c r="BT15" s="22"/>
      <c r="BU15" s="25"/>
      <c r="BV15" s="20">
        <v>1484</v>
      </c>
      <c r="BW15" s="21">
        <v>581890</v>
      </c>
      <c r="BX15" s="22">
        <v>118</v>
      </c>
      <c r="BY15" s="23">
        <v>298820</v>
      </c>
      <c r="BZ15" s="63"/>
      <c r="CA15" s="21"/>
      <c r="CB15" s="22"/>
      <c r="CC15" s="25"/>
      <c r="CD15" s="20">
        <v>1892</v>
      </c>
      <c r="CE15" s="21">
        <v>636640</v>
      </c>
      <c r="CF15" s="22"/>
      <c r="CG15" s="23"/>
      <c r="CH15" s="63"/>
      <c r="CI15" s="21"/>
      <c r="CJ15" s="22"/>
      <c r="CK15" s="25"/>
      <c r="CL15" s="20">
        <v>2981</v>
      </c>
      <c r="CM15" s="21">
        <v>829740</v>
      </c>
      <c r="CN15" s="22">
        <v>147</v>
      </c>
      <c r="CO15" s="23">
        <v>371030</v>
      </c>
      <c r="CP15" s="24"/>
      <c r="CQ15" s="21"/>
      <c r="CR15" s="22"/>
      <c r="CS15" s="25"/>
    </row>
    <row r="16" spans="1:97" ht="28.5" customHeight="1" x14ac:dyDescent="0.3">
      <c r="A16" s="34" t="s">
        <v>34</v>
      </c>
      <c r="B16" s="35">
        <v>21867</v>
      </c>
      <c r="C16" s="36">
        <v>2820170</v>
      </c>
      <c r="D16" s="37">
        <v>350</v>
      </c>
      <c r="E16" s="38">
        <v>796000</v>
      </c>
      <c r="F16" s="63"/>
      <c r="G16" s="36"/>
      <c r="H16" s="37"/>
      <c r="I16" s="40"/>
      <c r="J16" s="35">
        <v>23833</v>
      </c>
      <c r="K16" s="36">
        <v>3027150</v>
      </c>
      <c r="L16" s="37"/>
      <c r="M16" s="38"/>
      <c r="N16" s="63"/>
      <c r="O16" s="36"/>
      <c r="P16" s="37"/>
      <c r="Q16" s="40"/>
      <c r="R16" s="35">
        <v>20606</v>
      </c>
      <c r="S16" s="36">
        <v>2324580</v>
      </c>
      <c r="T16" s="37">
        <v>363</v>
      </c>
      <c r="U16" s="38">
        <v>906070</v>
      </c>
      <c r="V16" s="63"/>
      <c r="W16" s="36"/>
      <c r="X16" s="37"/>
      <c r="Y16" s="40"/>
      <c r="Z16" s="35">
        <v>17556</v>
      </c>
      <c r="AA16" s="36">
        <v>1896420</v>
      </c>
      <c r="AB16" s="37"/>
      <c r="AC16" s="38"/>
      <c r="AD16" s="65"/>
      <c r="AE16" s="36"/>
      <c r="AF16" s="37"/>
      <c r="AG16" s="40"/>
      <c r="AH16" s="35">
        <v>11979</v>
      </c>
      <c r="AI16" s="36">
        <v>1503960</v>
      </c>
      <c r="AJ16" s="37">
        <v>519</v>
      </c>
      <c r="AK16" s="38">
        <v>1297310</v>
      </c>
      <c r="AL16" s="65"/>
      <c r="AM16" s="36"/>
      <c r="AN16" s="37"/>
      <c r="AO16" s="40"/>
      <c r="AP16" s="35">
        <v>8530</v>
      </c>
      <c r="AQ16" s="36">
        <v>1422800</v>
      </c>
      <c r="AR16" s="37"/>
      <c r="AS16" s="38"/>
      <c r="AT16" s="63"/>
      <c r="AU16" s="36"/>
      <c r="AV16" s="37"/>
      <c r="AW16" s="40"/>
      <c r="AX16" s="35">
        <v>6795</v>
      </c>
      <c r="AY16" s="36">
        <v>1428760</v>
      </c>
      <c r="AZ16" s="37">
        <v>731</v>
      </c>
      <c r="BA16" s="38">
        <v>1846150</v>
      </c>
      <c r="BB16" s="65"/>
      <c r="BC16" s="36"/>
      <c r="BD16" s="37"/>
      <c r="BE16" s="40"/>
      <c r="BF16" s="35">
        <v>6874</v>
      </c>
      <c r="BG16" s="36">
        <v>1439340</v>
      </c>
      <c r="BH16" s="37"/>
      <c r="BI16" s="38"/>
      <c r="BJ16" s="65"/>
      <c r="BK16" s="36"/>
      <c r="BL16" s="37"/>
      <c r="BM16" s="40"/>
      <c r="BN16" s="35">
        <v>7175</v>
      </c>
      <c r="BO16" s="36">
        <v>1309180</v>
      </c>
      <c r="BP16" s="37">
        <v>654</v>
      </c>
      <c r="BQ16" s="38">
        <v>1642100</v>
      </c>
      <c r="BR16" s="65"/>
      <c r="BS16" s="36"/>
      <c r="BT16" s="37"/>
      <c r="BU16" s="40"/>
      <c r="BV16" s="35">
        <v>9265</v>
      </c>
      <c r="BW16" s="36">
        <v>1374800</v>
      </c>
      <c r="BX16" s="37"/>
      <c r="BY16" s="38"/>
      <c r="BZ16" s="63"/>
      <c r="CA16" s="36"/>
      <c r="CB16" s="37"/>
      <c r="CC16" s="40"/>
      <c r="CD16" s="35">
        <v>12679</v>
      </c>
      <c r="CE16" s="36">
        <v>1941990</v>
      </c>
      <c r="CF16" s="37">
        <v>716</v>
      </c>
      <c r="CG16" s="38">
        <v>1806400</v>
      </c>
      <c r="CH16" s="63"/>
      <c r="CI16" s="36"/>
      <c r="CJ16" s="37"/>
      <c r="CK16" s="40"/>
      <c r="CL16" s="35"/>
      <c r="CM16" s="36"/>
      <c r="CN16" s="37"/>
      <c r="CO16" s="38"/>
      <c r="CP16" s="39"/>
      <c r="CQ16" s="36"/>
      <c r="CR16" s="37"/>
      <c r="CS16" s="40"/>
    </row>
    <row r="17" spans="1:97" ht="28.5" customHeight="1" thickBot="1" x14ac:dyDescent="0.35">
      <c r="A17" s="27" t="s">
        <v>38</v>
      </c>
      <c r="B17" s="28">
        <v>1444</v>
      </c>
      <c r="C17" s="31">
        <v>865980</v>
      </c>
      <c r="D17" s="41"/>
      <c r="E17" s="29"/>
      <c r="F17" s="67"/>
      <c r="G17" s="28"/>
      <c r="H17" s="28">
        <v>1011</v>
      </c>
      <c r="I17" s="31">
        <v>1121550</v>
      </c>
      <c r="J17" s="41">
        <v>1646</v>
      </c>
      <c r="K17" s="29">
        <v>887240</v>
      </c>
      <c r="L17" s="41">
        <v>33</v>
      </c>
      <c r="M17" s="29">
        <v>94330</v>
      </c>
      <c r="N17" s="41"/>
      <c r="O17" s="29"/>
      <c r="P17" s="41">
        <v>1125</v>
      </c>
      <c r="Q17" s="31">
        <v>1334420</v>
      </c>
      <c r="R17" s="41">
        <v>1420</v>
      </c>
      <c r="S17" s="29">
        <v>863450</v>
      </c>
      <c r="T17" s="41"/>
      <c r="U17" s="29"/>
      <c r="V17" s="67"/>
      <c r="W17" s="29"/>
      <c r="X17" s="41">
        <v>1110</v>
      </c>
      <c r="Y17" s="31">
        <v>1289270</v>
      </c>
      <c r="Z17" s="41">
        <v>1092</v>
      </c>
      <c r="AA17" s="29">
        <v>800080</v>
      </c>
      <c r="AB17" s="41">
        <v>27</v>
      </c>
      <c r="AC17" s="29">
        <v>87350</v>
      </c>
      <c r="AD17" s="66"/>
      <c r="AE17" s="29"/>
      <c r="AF17" s="41">
        <v>789</v>
      </c>
      <c r="AG17" s="31">
        <v>923850</v>
      </c>
      <c r="AH17" s="41">
        <v>848</v>
      </c>
      <c r="AI17" s="29">
        <v>782680</v>
      </c>
      <c r="AJ17" s="41"/>
      <c r="AK17" s="29"/>
      <c r="AL17" s="66"/>
      <c r="AM17" s="29"/>
      <c r="AN17" s="41">
        <v>412</v>
      </c>
      <c r="AO17" s="31">
        <v>492160</v>
      </c>
      <c r="AP17" s="41">
        <v>635</v>
      </c>
      <c r="AQ17" s="29">
        <v>766210</v>
      </c>
      <c r="AR17" s="41">
        <v>33</v>
      </c>
      <c r="AS17" s="29">
        <v>99650</v>
      </c>
      <c r="AT17" s="41"/>
      <c r="AU17" s="29"/>
      <c r="AV17" s="41">
        <v>218</v>
      </c>
      <c r="AW17" s="31">
        <v>196730</v>
      </c>
      <c r="AX17" s="41">
        <v>1046</v>
      </c>
      <c r="AY17" s="29">
        <v>837350</v>
      </c>
      <c r="AZ17" s="41"/>
      <c r="BA17" s="29"/>
      <c r="BB17" s="66"/>
      <c r="BC17" s="29"/>
      <c r="BD17" s="41">
        <v>290</v>
      </c>
      <c r="BE17" s="31">
        <v>242630</v>
      </c>
      <c r="BF17" s="41">
        <v>1033</v>
      </c>
      <c r="BG17" s="29">
        <v>852420</v>
      </c>
      <c r="BH17" s="41">
        <v>38</v>
      </c>
      <c r="BI17" s="29">
        <v>109900</v>
      </c>
      <c r="BJ17" s="66"/>
      <c r="BK17" s="29"/>
      <c r="BL17" s="41">
        <v>520</v>
      </c>
      <c r="BM17" s="31">
        <v>434200</v>
      </c>
      <c r="BN17" s="41">
        <v>1063</v>
      </c>
      <c r="BO17" s="29">
        <v>856440</v>
      </c>
      <c r="BP17" s="41"/>
      <c r="BQ17" s="29"/>
      <c r="BR17" s="66"/>
      <c r="BS17" s="29"/>
      <c r="BT17" s="41">
        <v>505</v>
      </c>
      <c r="BU17" s="31">
        <v>533830</v>
      </c>
      <c r="BV17" s="41">
        <v>1523</v>
      </c>
      <c r="BW17" s="29">
        <v>863810</v>
      </c>
      <c r="BX17" s="41">
        <v>29</v>
      </c>
      <c r="BY17" s="29">
        <v>91450</v>
      </c>
      <c r="BZ17" s="41"/>
      <c r="CA17" s="29"/>
      <c r="CB17" s="41">
        <v>279</v>
      </c>
      <c r="CC17" s="31">
        <v>347910</v>
      </c>
      <c r="CD17" s="41">
        <v>1171</v>
      </c>
      <c r="CE17" s="29">
        <v>824880</v>
      </c>
      <c r="CF17" s="41"/>
      <c r="CG17" s="29"/>
      <c r="CH17" s="41"/>
      <c r="CI17" s="29"/>
      <c r="CJ17" s="41">
        <v>453</v>
      </c>
      <c r="CK17" s="31">
        <v>737510</v>
      </c>
      <c r="CL17" s="41">
        <v>1219</v>
      </c>
      <c r="CM17" s="29">
        <v>862110</v>
      </c>
      <c r="CN17" s="41">
        <v>48</v>
      </c>
      <c r="CO17" s="29">
        <v>130400</v>
      </c>
      <c r="CP17" s="30"/>
      <c r="CQ17" s="29"/>
      <c r="CR17" s="41">
        <v>508</v>
      </c>
      <c r="CS17" s="31">
        <v>813930</v>
      </c>
    </row>
    <row r="18" spans="1:97" ht="15" thickTop="1" thickBot="1" x14ac:dyDescent="0.35"/>
    <row r="19" spans="1:97" ht="27" thickTop="1" thickBot="1" x14ac:dyDescent="0.35">
      <c r="A19" s="3"/>
      <c r="B19" s="94" t="s">
        <v>68</v>
      </c>
      <c r="C19" s="95"/>
      <c r="D19" s="95"/>
      <c r="E19" s="95"/>
      <c r="F19" s="95"/>
      <c r="G19" s="95"/>
      <c r="H19" s="95"/>
      <c r="I19" s="96"/>
    </row>
    <row r="20" spans="1:97" ht="15" thickTop="1" x14ac:dyDescent="0.3">
      <c r="A20" s="103" t="s">
        <v>12</v>
      </c>
      <c r="B20" s="97" t="s">
        <v>13</v>
      </c>
      <c r="C20" s="98"/>
      <c r="D20" s="105" t="s">
        <v>14</v>
      </c>
      <c r="E20" s="106"/>
      <c r="F20" s="101" t="s">
        <v>15</v>
      </c>
      <c r="G20" s="98"/>
      <c r="H20" s="105" t="s">
        <v>16</v>
      </c>
      <c r="I20" s="107"/>
    </row>
    <row r="21" spans="1:97" ht="29.25" thickBot="1" x14ac:dyDescent="0.35">
      <c r="A21" s="104"/>
      <c r="B21" s="5" t="s">
        <v>17</v>
      </c>
      <c r="C21" s="6" t="s">
        <v>18</v>
      </c>
      <c r="D21" s="7" t="s">
        <v>19</v>
      </c>
      <c r="E21" s="8" t="s">
        <v>18</v>
      </c>
      <c r="F21" s="9" t="s">
        <v>20</v>
      </c>
      <c r="G21" s="10" t="s">
        <v>21</v>
      </c>
      <c r="H21" s="7" t="s">
        <v>22</v>
      </c>
      <c r="I21" s="11" t="s">
        <v>21</v>
      </c>
    </row>
    <row r="22" spans="1:97" ht="15" thickTop="1" x14ac:dyDescent="0.3">
      <c r="A22" s="12" t="s">
        <v>90</v>
      </c>
      <c r="B22" s="13">
        <f t="shared" ref="B22:B34" si="0">B5+J5+R5+Z5+AH5+AP5+AX5+BF5+BN5+BV5+CD5+CL5</f>
        <v>542025</v>
      </c>
      <c r="C22" s="14">
        <f t="shared" ref="C22:C34" si="1">C5+K5+S5+AA5+AI5+AQ5+AY5+BG5+BO5+BW5+CE5+CM5</f>
        <v>89891080</v>
      </c>
      <c r="D22" s="15">
        <f t="shared" ref="D22:D34" si="2">D5+L5+T5+AB5+AJ5+AR5+AZ5+BH5+BP5+BX5+CF5+CN5</f>
        <v>18164</v>
      </c>
      <c r="E22" s="16">
        <f t="shared" ref="E22:E34" si="3">E5+M5+U5+AC5+AK5+AS5+BA5+BI5+BQ5+BY5+CG5+CO5</f>
        <v>48134430</v>
      </c>
      <c r="F22" s="17">
        <f t="shared" ref="F22:F34" si="4">F5+N5+V5+AD5+AL5+AT5+BB5+BJ5+BR5+BZ5+CH5+CP5</f>
        <v>604.9</v>
      </c>
      <c r="G22" s="17">
        <f t="shared" ref="G22:G34" si="5">G5+O5+W5+AE5+AM5+AU5+BC5+BK5+BS5+CA5+CI5+CQ5</f>
        <v>58011320</v>
      </c>
      <c r="H22" s="15">
        <f t="shared" ref="H22:H34" si="6">H5+P5+X5+AF5+AN5+AV5+BD5+BL5+BT5+CB5+CJ5+CR5</f>
        <v>0</v>
      </c>
      <c r="I22" s="18">
        <f t="shared" ref="I22:I34" si="7">I5+Q5+Y5+AG5+AO5+AW5+BE5+BM5+BU5+CC5+CK5+CS5</f>
        <v>0</v>
      </c>
    </row>
    <row r="23" spans="1:97" ht="14.25" x14ac:dyDescent="0.3">
      <c r="A23" s="19" t="s">
        <v>89</v>
      </c>
      <c r="B23" s="13">
        <f t="shared" si="0"/>
        <v>611024</v>
      </c>
      <c r="C23" s="14">
        <f t="shared" si="1"/>
        <v>92823210</v>
      </c>
      <c r="D23" s="15">
        <f t="shared" si="2"/>
        <v>14173</v>
      </c>
      <c r="E23" s="16">
        <f t="shared" si="3"/>
        <v>39188350</v>
      </c>
      <c r="F23" s="17">
        <f t="shared" si="4"/>
        <v>0</v>
      </c>
      <c r="G23" s="14">
        <f t="shared" si="5"/>
        <v>0</v>
      </c>
      <c r="H23" s="15">
        <f t="shared" si="6"/>
        <v>106505</v>
      </c>
      <c r="I23" s="18">
        <f t="shared" si="7"/>
        <v>82573550</v>
      </c>
    </row>
    <row r="24" spans="1:97" ht="14.25" x14ac:dyDescent="0.3">
      <c r="A24" s="19" t="s">
        <v>91</v>
      </c>
      <c r="B24" s="13">
        <f t="shared" si="0"/>
        <v>311957</v>
      </c>
      <c r="C24" s="14">
        <f t="shared" si="1"/>
        <v>58348990</v>
      </c>
      <c r="D24" s="15">
        <f t="shared" si="2"/>
        <v>3237</v>
      </c>
      <c r="E24" s="16">
        <f t="shared" si="3"/>
        <v>7940180</v>
      </c>
      <c r="F24" s="17">
        <f t="shared" si="4"/>
        <v>0</v>
      </c>
      <c r="G24" s="14">
        <f t="shared" si="5"/>
        <v>0</v>
      </c>
      <c r="H24" s="15">
        <f t="shared" si="6"/>
        <v>12216</v>
      </c>
      <c r="I24" s="18">
        <f t="shared" si="7"/>
        <v>13238570</v>
      </c>
    </row>
    <row r="25" spans="1:97" ht="14.25" x14ac:dyDescent="0.3">
      <c r="A25" s="19" t="s">
        <v>26</v>
      </c>
      <c r="B25" s="13">
        <f t="shared" si="0"/>
        <v>375416</v>
      </c>
      <c r="C25" s="14">
        <f t="shared" si="1"/>
        <v>59399750</v>
      </c>
      <c r="D25" s="15">
        <f t="shared" si="2"/>
        <v>3506</v>
      </c>
      <c r="E25" s="16">
        <f t="shared" si="3"/>
        <v>8610570</v>
      </c>
      <c r="F25" s="17">
        <f t="shared" si="4"/>
        <v>0</v>
      </c>
      <c r="G25" s="14">
        <f t="shared" si="5"/>
        <v>0</v>
      </c>
      <c r="H25" s="15">
        <f t="shared" si="6"/>
        <v>0</v>
      </c>
      <c r="I25" s="18">
        <f t="shared" si="7"/>
        <v>0</v>
      </c>
    </row>
    <row r="26" spans="1:97" ht="14.25" x14ac:dyDescent="0.3">
      <c r="A26" s="19" t="s">
        <v>27</v>
      </c>
      <c r="B26" s="13">
        <f t="shared" si="0"/>
        <v>83708</v>
      </c>
      <c r="C26" s="14">
        <f t="shared" si="1"/>
        <v>16737880</v>
      </c>
      <c r="D26" s="15">
        <f t="shared" si="2"/>
        <v>426</v>
      </c>
      <c r="E26" s="16">
        <f t="shared" si="3"/>
        <v>1034540</v>
      </c>
      <c r="F26" s="17">
        <f t="shared" si="4"/>
        <v>0</v>
      </c>
      <c r="G26" s="14">
        <f t="shared" si="5"/>
        <v>0</v>
      </c>
      <c r="H26" s="15">
        <f t="shared" si="6"/>
        <v>0</v>
      </c>
      <c r="I26" s="18">
        <f t="shared" si="7"/>
        <v>0</v>
      </c>
    </row>
    <row r="27" spans="1:97" ht="14.25" x14ac:dyDescent="0.3">
      <c r="A27" s="19" t="s">
        <v>28</v>
      </c>
      <c r="B27" s="13">
        <f t="shared" si="0"/>
        <v>102047</v>
      </c>
      <c r="C27" s="14">
        <f t="shared" si="1"/>
        <v>18004350</v>
      </c>
      <c r="D27" s="15">
        <f t="shared" si="2"/>
        <v>904</v>
      </c>
      <c r="E27" s="16">
        <f t="shared" si="3"/>
        <v>2047580</v>
      </c>
      <c r="F27" s="17">
        <f t="shared" si="4"/>
        <v>0</v>
      </c>
      <c r="G27" s="14">
        <f t="shared" si="5"/>
        <v>0</v>
      </c>
      <c r="H27" s="15">
        <f t="shared" si="6"/>
        <v>236</v>
      </c>
      <c r="I27" s="18">
        <f t="shared" si="7"/>
        <v>553040</v>
      </c>
    </row>
    <row r="28" spans="1:97" ht="28.5" x14ac:dyDescent="0.3">
      <c r="A28" s="26" t="s">
        <v>29</v>
      </c>
      <c r="B28" s="13">
        <f t="shared" si="0"/>
        <v>232361</v>
      </c>
      <c r="C28" s="14">
        <f t="shared" si="1"/>
        <v>41528810</v>
      </c>
      <c r="D28" s="15">
        <f t="shared" si="2"/>
        <v>0</v>
      </c>
      <c r="E28" s="16">
        <f t="shared" si="3"/>
        <v>0</v>
      </c>
      <c r="F28" s="17">
        <f t="shared" si="4"/>
        <v>0</v>
      </c>
      <c r="G28" s="14">
        <f t="shared" si="5"/>
        <v>0</v>
      </c>
      <c r="H28" s="15">
        <f t="shared" si="6"/>
        <v>0</v>
      </c>
      <c r="I28" s="18">
        <f t="shared" si="7"/>
        <v>0</v>
      </c>
    </row>
    <row r="29" spans="1:97" ht="14.25" x14ac:dyDescent="0.3">
      <c r="A29" s="19" t="s">
        <v>30</v>
      </c>
      <c r="B29" s="13">
        <f t="shared" si="0"/>
        <v>220824</v>
      </c>
      <c r="C29" s="14">
        <f t="shared" si="1"/>
        <v>16629950</v>
      </c>
      <c r="D29" s="15">
        <f t="shared" si="2"/>
        <v>340</v>
      </c>
      <c r="E29" s="16">
        <f t="shared" si="3"/>
        <v>711360</v>
      </c>
      <c r="F29" s="17">
        <f t="shared" si="4"/>
        <v>0</v>
      </c>
      <c r="G29" s="14">
        <f t="shared" si="5"/>
        <v>0</v>
      </c>
      <c r="H29" s="15">
        <f t="shared" si="6"/>
        <v>0</v>
      </c>
      <c r="I29" s="18">
        <f t="shared" si="7"/>
        <v>0</v>
      </c>
    </row>
    <row r="30" spans="1:97" ht="14.25" x14ac:dyDescent="0.3">
      <c r="A30" s="19" t="s">
        <v>31</v>
      </c>
      <c r="B30" s="13">
        <f t="shared" si="0"/>
        <v>260485</v>
      </c>
      <c r="C30" s="14">
        <f t="shared" si="1"/>
        <v>48622010</v>
      </c>
      <c r="D30" s="15">
        <f t="shared" si="2"/>
        <v>0</v>
      </c>
      <c r="E30" s="16">
        <f t="shared" si="3"/>
        <v>0</v>
      </c>
      <c r="F30" s="17">
        <f t="shared" si="4"/>
        <v>0</v>
      </c>
      <c r="G30" s="14">
        <f t="shared" si="5"/>
        <v>0</v>
      </c>
      <c r="H30" s="15">
        <f t="shared" si="6"/>
        <v>0</v>
      </c>
      <c r="I30" s="18">
        <f t="shared" si="7"/>
        <v>0</v>
      </c>
    </row>
    <row r="31" spans="1:97" ht="14.25" x14ac:dyDescent="0.3">
      <c r="A31" s="19" t="s">
        <v>32</v>
      </c>
      <c r="B31" s="13">
        <f t="shared" si="0"/>
        <v>93481</v>
      </c>
      <c r="C31" s="23">
        <f t="shared" si="1"/>
        <v>19836570</v>
      </c>
      <c r="D31" s="42">
        <f t="shared" si="2"/>
        <v>0</v>
      </c>
      <c r="E31" s="16">
        <f t="shared" si="3"/>
        <v>0</v>
      </c>
      <c r="F31" s="17">
        <f t="shared" si="4"/>
        <v>0</v>
      </c>
      <c r="G31" s="14">
        <f t="shared" si="5"/>
        <v>0</v>
      </c>
      <c r="H31" s="15">
        <f t="shared" si="6"/>
        <v>0</v>
      </c>
      <c r="I31" s="18">
        <f t="shared" si="7"/>
        <v>0</v>
      </c>
    </row>
    <row r="32" spans="1:97" ht="14.25" x14ac:dyDescent="0.3">
      <c r="A32" s="19" t="s">
        <v>33</v>
      </c>
      <c r="B32" s="13">
        <f t="shared" si="0"/>
        <v>32627</v>
      </c>
      <c r="C32" s="16">
        <f t="shared" si="1"/>
        <v>8779640</v>
      </c>
      <c r="D32" s="42">
        <f t="shared" si="2"/>
        <v>831</v>
      </c>
      <c r="E32" s="16">
        <f t="shared" si="3"/>
        <v>1882890</v>
      </c>
      <c r="F32" s="17">
        <f t="shared" si="4"/>
        <v>0</v>
      </c>
      <c r="G32" s="14">
        <f t="shared" si="5"/>
        <v>0</v>
      </c>
      <c r="H32" s="15">
        <f t="shared" si="6"/>
        <v>0</v>
      </c>
      <c r="I32" s="18">
        <f t="shared" si="7"/>
        <v>0</v>
      </c>
    </row>
    <row r="33" spans="1:9" ht="14.25" x14ac:dyDescent="0.3">
      <c r="A33" s="19" t="s">
        <v>34</v>
      </c>
      <c r="B33" s="20">
        <f t="shared" si="0"/>
        <v>147159</v>
      </c>
      <c r="C33" s="23">
        <f t="shared" si="1"/>
        <v>20489150</v>
      </c>
      <c r="D33" s="43">
        <f t="shared" si="2"/>
        <v>3333</v>
      </c>
      <c r="E33" s="23">
        <f t="shared" si="3"/>
        <v>8294030</v>
      </c>
      <c r="F33" s="24">
        <f t="shared" si="4"/>
        <v>0</v>
      </c>
      <c r="G33" s="23">
        <f t="shared" si="5"/>
        <v>0</v>
      </c>
      <c r="H33" s="43">
        <f t="shared" si="6"/>
        <v>0</v>
      </c>
      <c r="I33" s="25">
        <f t="shared" si="7"/>
        <v>0</v>
      </c>
    </row>
    <row r="34" spans="1:9" ht="14.25" thickBot="1" x14ac:dyDescent="0.35">
      <c r="A34" s="44" t="s">
        <v>40</v>
      </c>
      <c r="B34" s="28">
        <f t="shared" si="0"/>
        <v>14140</v>
      </c>
      <c r="C34" s="29">
        <f t="shared" si="1"/>
        <v>10062650</v>
      </c>
      <c r="D34" s="41">
        <f t="shared" si="2"/>
        <v>208</v>
      </c>
      <c r="E34" s="29">
        <f t="shared" si="3"/>
        <v>613080</v>
      </c>
      <c r="F34" s="30">
        <f t="shared" si="4"/>
        <v>0</v>
      </c>
      <c r="G34" s="29">
        <f t="shared" si="5"/>
        <v>0</v>
      </c>
      <c r="H34" s="41">
        <f t="shared" si="6"/>
        <v>7220</v>
      </c>
      <c r="I34" s="31">
        <f t="shared" si="7"/>
        <v>8467990</v>
      </c>
    </row>
    <row r="35" spans="1:9" ht="14.25" thickTop="1" x14ac:dyDescent="0.3"/>
  </sheetData>
  <mergeCells count="67">
    <mergeCell ref="B2:I2"/>
    <mergeCell ref="J2:Q2"/>
    <mergeCell ref="R2:Y2"/>
    <mergeCell ref="Z2:AG2"/>
    <mergeCell ref="AH2:AO2"/>
    <mergeCell ref="AP2:AW2"/>
    <mergeCell ref="AX2:BE2"/>
    <mergeCell ref="BF2:BM2"/>
    <mergeCell ref="BN2:BU2"/>
    <mergeCell ref="BV2:CC2"/>
    <mergeCell ref="CD2:CK2"/>
    <mergeCell ref="CL2:CS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V3:BW3"/>
    <mergeCell ref="BX3:BY3"/>
    <mergeCell ref="BZ3:CA3"/>
    <mergeCell ref="CB3:CC3"/>
    <mergeCell ref="CD3:CE3"/>
    <mergeCell ref="CR3:CS3"/>
    <mergeCell ref="B19:I19"/>
    <mergeCell ref="A20:A21"/>
    <mergeCell ref="B20:C20"/>
    <mergeCell ref="D20:E20"/>
    <mergeCell ref="F20:G20"/>
    <mergeCell ref="H20:I20"/>
    <mergeCell ref="CF3:CG3"/>
    <mergeCell ref="CH3:CI3"/>
    <mergeCell ref="CJ3:CK3"/>
    <mergeCell ref="BP3:BQ3"/>
    <mergeCell ref="BR3:BS3"/>
    <mergeCell ref="CL3:CM3"/>
    <mergeCell ref="CN3:CO3"/>
    <mergeCell ref="CP3:CQ3"/>
    <mergeCell ref="BT3:BU3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scale="7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B3" sqref="B3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80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79" t="s">
        <v>0</v>
      </c>
      <c r="B4" s="91">
        <v>4465</v>
      </c>
      <c r="C4" s="82">
        <f>'통합표(2022년)'!$B$10</f>
        <v>12937</v>
      </c>
      <c r="D4" s="91">
        <v>42</v>
      </c>
      <c r="E4" s="82">
        <f>'통합표(2022년)'!$D$10</f>
        <v>109</v>
      </c>
      <c r="F4" s="91">
        <v>0</v>
      </c>
      <c r="G4" s="82">
        <f>'통합표(2022년)'!$F$10</f>
        <v>0</v>
      </c>
      <c r="H4" s="87">
        <v>0</v>
      </c>
      <c r="I4" s="82">
        <f>'통합표(2022년)'!$H$10</f>
        <v>0</v>
      </c>
    </row>
    <row r="5" spans="1:9" x14ac:dyDescent="0.3">
      <c r="A5" s="80" t="s">
        <v>58</v>
      </c>
      <c r="B5" s="92">
        <v>4200</v>
      </c>
      <c r="C5" s="83">
        <f>'통합표(2022년)'!$J$10</f>
        <v>16332</v>
      </c>
      <c r="D5" s="92">
        <v>0</v>
      </c>
      <c r="E5" s="83">
        <f>'통합표(2022년)'!$L$10</f>
        <v>0</v>
      </c>
      <c r="F5" s="92">
        <v>0</v>
      </c>
      <c r="G5" s="83">
        <f>'통합표(2022년)'!$N$10</f>
        <v>0</v>
      </c>
      <c r="H5" s="88">
        <v>0</v>
      </c>
      <c r="I5" s="83">
        <f>'통합표(2022년)'!$P$10</f>
        <v>0</v>
      </c>
    </row>
    <row r="6" spans="1:9" x14ac:dyDescent="0.3">
      <c r="A6" s="80" t="s">
        <v>2</v>
      </c>
      <c r="B6" s="92">
        <v>7389</v>
      </c>
      <c r="C6" s="83">
        <f>'통합표(2022년)'!$R$10</f>
        <v>13850</v>
      </c>
      <c r="D6" s="92">
        <v>21</v>
      </c>
      <c r="E6" s="83">
        <f>'통합표(2022년)'!$T$10</f>
        <v>127</v>
      </c>
      <c r="F6" s="92">
        <v>0</v>
      </c>
      <c r="G6" s="83">
        <f>'통합표(2022년)'!$V$10</f>
        <v>0</v>
      </c>
      <c r="H6" s="88">
        <v>0</v>
      </c>
      <c r="I6" s="83">
        <f>'통합표(2022년)'!$X$10</f>
        <v>0</v>
      </c>
    </row>
    <row r="7" spans="1:9" x14ac:dyDescent="0.3">
      <c r="A7" s="80" t="s">
        <v>3</v>
      </c>
      <c r="B7" s="92">
        <v>3946</v>
      </c>
      <c r="C7" s="83">
        <f>'통합표(2022년)'!$Z$10</f>
        <v>9370</v>
      </c>
      <c r="D7" s="92">
        <v>0</v>
      </c>
      <c r="E7" s="83">
        <f>'통합표(2022년)'!$AB$10</f>
        <v>0</v>
      </c>
      <c r="F7" s="92">
        <v>0</v>
      </c>
      <c r="G7" s="83">
        <f>'통합표(2022년)'!$AD$10</f>
        <v>0</v>
      </c>
      <c r="H7" s="88">
        <v>0</v>
      </c>
      <c r="I7" s="83">
        <f>'통합표(2022년)'!$AF$10</f>
        <v>0</v>
      </c>
    </row>
    <row r="8" spans="1:9" x14ac:dyDescent="0.3">
      <c r="A8" s="80" t="s">
        <v>4</v>
      </c>
      <c r="B8" s="92">
        <v>2843</v>
      </c>
      <c r="C8" s="83">
        <f>'통합표(2022년)'!$AH$10</f>
        <v>4809</v>
      </c>
      <c r="D8" s="92">
        <v>83</v>
      </c>
      <c r="E8" s="83">
        <f>'통합표(2022년)'!$AJ$10</f>
        <v>172</v>
      </c>
      <c r="F8" s="92">
        <v>0</v>
      </c>
      <c r="G8" s="83">
        <f>'통합표(2022년)'!$AL$10</f>
        <v>0</v>
      </c>
      <c r="H8" s="88">
        <v>0</v>
      </c>
      <c r="I8" s="83">
        <f>'통합표(2022년)'!$AN$10</f>
        <v>0</v>
      </c>
    </row>
    <row r="9" spans="1:9" x14ac:dyDescent="0.3">
      <c r="A9" s="80" t="s">
        <v>5</v>
      </c>
      <c r="B9" s="92">
        <v>3462</v>
      </c>
      <c r="C9" s="83">
        <f>'통합표(2022년)'!$AP$10</f>
        <v>4656</v>
      </c>
      <c r="D9" s="92">
        <v>0</v>
      </c>
      <c r="E9" s="83">
        <f>'통합표(2022년)'!$AR$10</f>
        <v>0</v>
      </c>
      <c r="F9" s="92">
        <v>0</v>
      </c>
      <c r="G9" s="83">
        <f>'통합표(2022년)'!$AT$10</f>
        <v>0</v>
      </c>
      <c r="H9" s="88">
        <v>0</v>
      </c>
      <c r="I9" s="83">
        <f>'통합표(2022년)'!$AV$10</f>
        <v>0</v>
      </c>
    </row>
    <row r="10" spans="1:9" x14ac:dyDescent="0.3">
      <c r="A10" s="80" t="s">
        <v>6</v>
      </c>
      <c r="B10" s="92">
        <v>5011</v>
      </c>
      <c r="C10" s="83">
        <f>'통합표(2022년)'!$AX$10</f>
        <v>6830</v>
      </c>
      <c r="D10" s="92">
        <v>53</v>
      </c>
      <c r="E10" s="83">
        <f>'통합표(2022년)'!$AZ$10</f>
        <v>227</v>
      </c>
      <c r="F10" s="92">
        <v>0</v>
      </c>
      <c r="G10" s="83">
        <f>'통합표(2022년)'!$BB$10</f>
        <v>0</v>
      </c>
      <c r="H10" s="88">
        <v>0</v>
      </c>
      <c r="I10" s="83">
        <f>'통합표(2022년)'!$BD$10</f>
        <v>0</v>
      </c>
    </row>
    <row r="11" spans="1:9" x14ac:dyDescent="0.3">
      <c r="A11" s="80" t="s">
        <v>7</v>
      </c>
      <c r="B11" s="92">
        <v>4619</v>
      </c>
      <c r="C11" s="83">
        <f>'통합표(2022년)'!$BF$10</f>
        <v>10249</v>
      </c>
      <c r="D11" s="92">
        <v>0</v>
      </c>
      <c r="E11" s="83">
        <f>'통합표(2022년)'!$BH$10</f>
        <v>0</v>
      </c>
      <c r="F11" s="92">
        <v>0</v>
      </c>
      <c r="G11" s="83">
        <f>'통합표(2022년)'!$BJ$10</f>
        <v>0</v>
      </c>
      <c r="H11" s="88">
        <v>0</v>
      </c>
      <c r="I11" s="83">
        <f>'통합표(2022년)'!$BL$10</f>
        <v>0</v>
      </c>
    </row>
    <row r="12" spans="1:9" x14ac:dyDescent="0.3">
      <c r="A12" s="80" t="s">
        <v>8</v>
      </c>
      <c r="B12" s="92">
        <v>1442</v>
      </c>
      <c r="C12" s="83">
        <f>'통합표(2022년)'!$BN$10</f>
        <v>10851</v>
      </c>
      <c r="D12" s="92">
        <v>63</v>
      </c>
      <c r="E12" s="83">
        <f>'통합표(2022년)'!$BP$10</f>
        <v>0</v>
      </c>
      <c r="F12" s="92">
        <v>0</v>
      </c>
      <c r="G12" s="83">
        <f>'통합표(2022년)'!$BR$10</f>
        <v>0</v>
      </c>
      <c r="H12" s="88">
        <v>0</v>
      </c>
      <c r="I12" s="83">
        <f>'통합표(2022년)'!$BT$10</f>
        <v>236</v>
      </c>
    </row>
    <row r="13" spans="1:9" x14ac:dyDescent="0.3">
      <c r="A13" s="80" t="s">
        <v>9</v>
      </c>
      <c r="B13" s="92">
        <v>1028</v>
      </c>
      <c r="C13" s="83">
        <f>'통합표(2022년)'!$BV$10</f>
        <v>6621</v>
      </c>
      <c r="D13" s="92">
        <v>0</v>
      </c>
      <c r="E13" s="83">
        <f>'통합표(2022년)'!$BX$10</f>
        <v>0</v>
      </c>
      <c r="F13" s="92">
        <v>0</v>
      </c>
      <c r="G13" s="83">
        <f>'통합표(2022년)'!$BZ$10</f>
        <v>0</v>
      </c>
      <c r="H13" s="88">
        <v>0</v>
      </c>
      <c r="I13" s="83">
        <f>'통합표(2022년)'!$CB$10</f>
        <v>0</v>
      </c>
    </row>
    <row r="14" spans="1:9" x14ac:dyDescent="0.3">
      <c r="A14" s="80" t="s">
        <v>10</v>
      </c>
      <c r="B14" s="92">
        <v>2997</v>
      </c>
      <c r="C14" s="83">
        <f>'통합표(2022년)'!$CD$10</f>
        <v>5542</v>
      </c>
      <c r="D14" s="92">
        <v>23</v>
      </c>
      <c r="E14" s="83">
        <f>'통합표(2022년)'!$CF$10</f>
        <v>269</v>
      </c>
      <c r="F14" s="92">
        <v>0</v>
      </c>
      <c r="G14" s="83">
        <f>'통합표(2022년)'!$CH$10</f>
        <v>0</v>
      </c>
      <c r="H14" s="88">
        <v>0</v>
      </c>
      <c r="I14" s="83">
        <f>'통합표(2022년)'!$CJ$10</f>
        <v>0</v>
      </c>
    </row>
    <row r="15" spans="1:9" ht="14.25" thickBot="1" x14ac:dyDescent="0.35">
      <c r="A15" s="81" t="s">
        <v>11</v>
      </c>
      <c r="B15" s="93">
        <v>8149</v>
      </c>
      <c r="C15" s="84">
        <f>'통합표(2022년)'!$CL$10</f>
        <v>0</v>
      </c>
      <c r="D15" s="93">
        <v>0</v>
      </c>
      <c r="E15" s="84">
        <f>'통합표(2022년)'!$CN$10</f>
        <v>0</v>
      </c>
      <c r="F15" s="93">
        <v>0</v>
      </c>
      <c r="G15" s="84">
        <f>'통합표(2022년)'!$CP$10</f>
        <v>0</v>
      </c>
      <c r="H15" s="89">
        <v>0</v>
      </c>
      <c r="I15" s="84">
        <f>'통합표(2022년)'!$CR$10</f>
        <v>0</v>
      </c>
    </row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9" sqref="C9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81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8718</v>
      </c>
      <c r="C4" s="47">
        <f>'통합표(2022년)'!$B$11</f>
        <v>38961</v>
      </c>
      <c r="D4" s="48">
        <v>0</v>
      </c>
      <c r="E4" s="49">
        <f>'통합표(2022년)'!$D$11</f>
        <v>0</v>
      </c>
      <c r="F4" s="46">
        <v>0</v>
      </c>
      <c r="G4" s="47">
        <f>'통합표(2022년)'!$F$11</f>
        <v>0</v>
      </c>
      <c r="H4" s="48">
        <f>'[2]통합표(2019년)'!$H$11</f>
        <v>0</v>
      </c>
      <c r="I4" s="50">
        <f>'통합표(2022년)'!$H$11</f>
        <v>0</v>
      </c>
    </row>
    <row r="5" spans="1:9" x14ac:dyDescent="0.3">
      <c r="A5" s="51" t="s">
        <v>58</v>
      </c>
      <c r="B5" s="52">
        <v>14690</v>
      </c>
      <c r="C5" s="53">
        <f>'통합표(2022년)'!$J$11</f>
        <v>34225</v>
      </c>
      <c r="D5" s="54">
        <v>0</v>
      </c>
      <c r="E5" s="55">
        <f>'통합표(2022년)'!$L$11</f>
        <v>0</v>
      </c>
      <c r="F5" s="52">
        <v>0</v>
      </c>
      <c r="G5" s="53">
        <f>'통합표(2022년)'!$N$11</f>
        <v>0</v>
      </c>
      <c r="H5" s="54">
        <f>'[2]통합표(2019년)'!$P$11</f>
        <v>0</v>
      </c>
      <c r="I5" s="56">
        <f>'통합표(2022년)'!$P$11</f>
        <v>0</v>
      </c>
    </row>
    <row r="6" spans="1:9" x14ac:dyDescent="0.3">
      <c r="A6" s="51" t="s">
        <v>2</v>
      </c>
      <c r="B6" s="52">
        <v>22650</v>
      </c>
      <c r="C6" s="53">
        <f>'통합표(2022년)'!$R$11</f>
        <v>25640</v>
      </c>
      <c r="D6" s="54">
        <v>0</v>
      </c>
      <c r="E6" s="55">
        <f>'통합표(2022년)'!$T$11</f>
        <v>0</v>
      </c>
      <c r="F6" s="52">
        <v>0</v>
      </c>
      <c r="G6" s="53">
        <f>'통합표(2022년)'!$V$11</f>
        <v>0</v>
      </c>
      <c r="H6" s="54">
        <f>'[2]통합표(2019년)'!$X$11</f>
        <v>0</v>
      </c>
      <c r="I6" s="56">
        <f>'통합표(2022년)'!$X$11</f>
        <v>0</v>
      </c>
    </row>
    <row r="7" spans="1:9" x14ac:dyDescent="0.3">
      <c r="A7" s="51" t="s">
        <v>3</v>
      </c>
      <c r="B7" s="46">
        <v>14190</v>
      </c>
      <c r="C7" s="47">
        <f>'통합표(2022년)'!$Z$11</f>
        <v>15096</v>
      </c>
      <c r="D7" s="54">
        <v>0</v>
      </c>
      <c r="E7" s="55">
        <f>'통합표(2022년)'!$AB$11</f>
        <v>0</v>
      </c>
      <c r="F7" s="52">
        <v>0</v>
      </c>
      <c r="G7" s="53">
        <f>'통합표(2022년)'!$AD$11</f>
        <v>0</v>
      </c>
      <c r="H7" s="54">
        <f>'[2]통합표(2019년)'!$AF$11</f>
        <v>0</v>
      </c>
      <c r="I7" s="56">
        <f>'통합표(2022년)'!$AF$11</f>
        <v>0</v>
      </c>
    </row>
    <row r="8" spans="1:9" x14ac:dyDescent="0.3">
      <c r="A8" s="51" t="s">
        <v>4</v>
      </c>
      <c r="B8" s="52">
        <v>10755</v>
      </c>
      <c r="C8" s="53">
        <f>'통합표(2022년)'!$AH$11</f>
        <v>12085</v>
      </c>
      <c r="D8" s="54">
        <v>0</v>
      </c>
      <c r="E8" s="55">
        <f>'통합표(2022년)'!$AJ$11</f>
        <v>0</v>
      </c>
      <c r="F8" s="52">
        <v>0</v>
      </c>
      <c r="G8" s="53">
        <f>'통합표(2022년)'!$AL$11</f>
        <v>0</v>
      </c>
      <c r="H8" s="54">
        <f>'[2]통합표(2019년)'!$AN$11</f>
        <v>0</v>
      </c>
      <c r="I8" s="56">
        <f>'통합표(2022년)'!$AN$11</f>
        <v>0</v>
      </c>
    </row>
    <row r="9" spans="1:9" x14ac:dyDescent="0.3">
      <c r="A9" s="51" t="s">
        <v>5</v>
      </c>
      <c r="B9" s="52">
        <v>13010</v>
      </c>
      <c r="C9" s="53">
        <f>'통합표(2022년)'!$AP$11</f>
        <v>12951</v>
      </c>
      <c r="D9" s="54">
        <v>0</v>
      </c>
      <c r="E9" s="55">
        <f>'통합표(2022년)'!$AR$11</f>
        <v>0</v>
      </c>
      <c r="F9" s="52">
        <v>0</v>
      </c>
      <c r="G9" s="53">
        <f>'통합표(2022년)'!$AT$11</f>
        <v>0</v>
      </c>
      <c r="H9" s="54">
        <f>'[2]통합표(2019년)'!$AV$11</f>
        <v>0</v>
      </c>
      <c r="I9" s="56">
        <f>'통합표(2022년)'!$AV$11</f>
        <v>0</v>
      </c>
    </row>
    <row r="10" spans="1:9" x14ac:dyDescent="0.3">
      <c r="A10" s="51" t="s">
        <v>6</v>
      </c>
      <c r="B10" s="46">
        <v>15660</v>
      </c>
      <c r="C10" s="47">
        <f>'통합표(2022년)'!$AX$11</f>
        <v>18481</v>
      </c>
      <c r="D10" s="54">
        <v>0</v>
      </c>
      <c r="E10" s="55">
        <f>'통합표(2022년)'!$AZ$11</f>
        <v>0</v>
      </c>
      <c r="F10" s="52">
        <v>0</v>
      </c>
      <c r="G10" s="53">
        <f>'통합표(2022년)'!$BB$11</f>
        <v>0</v>
      </c>
      <c r="H10" s="54">
        <f>'[2]통합표(2019년)'!$BD$11</f>
        <v>0</v>
      </c>
      <c r="I10" s="56">
        <f>'통합표(2022년)'!$BD$11</f>
        <v>0</v>
      </c>
    </row>
    <row r="11" spans="1:9" x14ac:dyDescent="0.3">
      <c r="A11" s="51" t="s">
        <v>7</v>
      </c>
      <c r="B11" s="52">
        <v>4493</v>
      </c>
      <c r="C11" s="53">
        <f>'통합표(2022년)'!$BF$11</f>
        <v>22689</v>
      </c>
      <c r="D11" s="54">
        <v>0</v>
      </c>
      <c r="E11" s="55">
        <f>'통합표(2022년)'!$BH$11</f>
        <v>0</v>
      </c>
      <c r="F11" s="52">
        <v>0</v>
      </c>
      <c r="G11" s="53">
        <f>'통합표(2022년)'!$BJ$11</f>
        <v>0</v>
      </c>
      <c r="H11" s="54">
        <f>'[2]통합표(2019년)'!$BL$11</f>
        <v>0</v>
      </c>
      <c r="I11" s="56">
        <f>'통합표(2022년)'!$BL$11</f>
        <v>0</v>
      </c>
    </row>
    <row r="12" spans="1:9" x14ac:dyDescent="0.3">
      <c r="A12" s="51" t="s">
        <v>8</v>
      </c>
      <c r="B12" s="52">
        <v>2572</v>
      </c>
      <c r="C12" s="53">
        <f>'통합표(2022년)'!$BN$11</f>
        <v>16715</v>
      </c>
      <c r="D12" s="54">
        <v>0</v>
      </c>
      <c r="E12" s="55">
        <f>'통합표(2022년)'!$BP$11</f>
        <v>0</v>
      </c>
      <c r="F12" s="52">
        <v>0</v>
      </c>
      <c r="G12" s="53">
        <f>'통합표(2022년)'!$BR$11</f>
        <v>0</v>
      </c>
      <c r="H12" s="54">
        <f>'[2]통합표(2019년)'!$BT$11</f>
        <v>0</v>
      </c>
      <c r="I12" s="56">
        <f>'통합표(2022년)'!$BT$11</f>
        <v>0</v>
      </c>
    </row>
    <row r="13" spans="1:9" x14ac:dyDescent="0.3">
      <c r="A13" s="51" t="s">
        <v>9</v>
      </c>
      <c r="B13" s="46">
        <v>5302</v>
      </c>
      <c r="C13" s="47">
        <f>'통합표(2022년)'!$BV$11</f>
        <v>16297</v>
      </c>
      <c r="D13" s="54">
        <v>0</v>
      </c>
      <c r="E13" s="55">
        <f>'통합표(2022년)'!$BX$11</f>
        <v>0</v>
      </c>
      <c r="F13" s="52">
        <v>0</v>
      </c>
      <c r="G13" s="53">
        <f>'통합표(2022년)'!$BZ$11</f>
        <v>0</v>
      </c>
      <c r="H13" s="54">
        <f>'[2]통합표(2019년)'!$CB$11</f>
        <v>0</v>
      </c>
      <c r="I13" s="56">
        <f>'통합표(2022년)'!$CB$11</f>
        <v>0</v>
      </c>
    </row>
    <row r="14" spans="1:9" x14ac:dyDescent="0.3">
      <c r="A14" s="51" t="s">
        <v>10</v>
      </c>
      <c r="B14" s="52">
        <v>15658</v>
      </c>
      <c r="C14" s="53">
        <f>'통합표(2022년)'!$CD$11</f>
        <v>19221</v>
      </c>
      <c r="D14" s="54">
        <v>0</v>
      </c>
      <c r="E14" s="55">
        <f>'통합표(2022년)'!$CF$11</f>
        <v>0</v>
      </c>
      <c r="F14" s="52">
        <v>0</v>
      </c>
      <c r="G14" s="53">
        <f>'통합표(2022년)'!$CH$11</f>
        <v>0</v>
      </c>
      <c r="H14" s="54">
        <f>'[2]통합표(2019년)'!$CJ$11</f>
        <v>0</v>
      </c>
      <c r="I14" s="56">
        <f>'통합표(2022년)'!$CJ$11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'통합표(2022년)'!$CL$11</f>
        <v>0</v>
      </c>
      <c r="D15" s="60">
        <v>0</v>
      </c>
      <c r="E15" s="61">
        <f>'통합표(2022년)'!$CN$11</f>
        <v>0</v>
      </c>
      <c r="F15" s="58">
        <v>0</v>
      </c>
      <c r="G15" s="59">
        <f>'통합표(2022년)'!$CP$11</f>
        <v>0</v>
      </c>
      <c r="H15" s="60">
        <f>'[2]통합표(2019년)'!$CR$11</f>
        <v>0</v>
      </c>
      <c r="I15" s="62">
        <f>'통합표(2022년)'!$CR$11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10" sqref="C10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82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11045</v>
      </c>
      <c r="C4" s="47">
        <f>'통합표(2022년)'!$B$12</f>
        <v>129471</v>
      </c>
      <c r="D4" s="48">
        <v>104</v>
      </c>
      <c r="E4" s="49">
        <f>'통합표(2022년)'!$D$12</f>
        <v>56</v>
      </c>
      <c r="F4" s="46">
        <v>0</v>
      </c>
      <c r="G4" s="47">
        <f>'통합표(2022년)'!$F$12</f>
        <v>0</v>
      </c>
      <c r="H4" s="48">
        <v>0</v>
      </c>
      <c r="I4" s="50">
        <f>'통합표(2022년)'!$H$12</f>
        <v>0</v>
      </c>
    </row>
    <row r="5" spans="1:9" x14ac:dyDescent="0.3">
      <c r="A5" s="51" t="s">
        <v>58</v>
      </c>
      <c r="B5" s="52">
        <v>11561</v>
      </c>
      <c r="C5" s="53">
        <f>'통합표(2022년)'!$J$12</f>
        <v>11275</v>
      </c>
      <c r="D5" s="54">
        <v>0</v>
      </c>
      <c r="E5" s="55">
        <f>'통합표(2022년)'!$L$12</f>
        <v>0</v>
      </c>
      <c r="F5" s="52">
        <v>0</v>
      </c>
      <c r="G5" s="53">
        <f>'통합표(2022년)'!$N$12</f>
        <v>0</v>
      </c>
      <c r="H5" s="54">
        <v>0</v>
      </c>
      <c r="I5" s="56">
        <f>'통합표(2022년)'!$P$12</f>
        <v>0</v>
      </c>
    </row>
    <row r="6" spans="1:9" x14ac:dyDescent="0.3">
      <c r="A6" s="51" t="s">
        <v>2</v>
      </c>
      <c r="B6" s="52">
        <v>9831</v>
      </c>
      <c r="C6" s="53">
        <f>'통합표(2022년)'!$R$12</f>
        <v>10999</v>
      </c>
      <c r="D6" s="54">
        <v>69</v>
      </c>
      <c r="E6" s="55">
        <f>'통합표(2022년)'!$T$12</f>
        <v>70</v>
      </c>
      <c r="F6" s="52">
        <v>0</v>
      </c>
      <c r="G6" s="53">
        <f>'통합표(2022년)'!$V$12</f>
        <v>0</v>
      </c>
      <c r="H6" s="54">
        <v>0</v>
      </c>
      <c r="I6" s="56">
        <f>'통합표(2022년)'!$X$12</f>
        <v>0</v>
      </c>
    </row>
    <row r="7" spans="1:9" x14ac:dyDescent="0.3">
      <c r="A7" s="51" t="s">
        <v>3</v>
      </c>
      <c r="B7" s="46">
        <v>9662</v>
      </c>
      <c r="C7" s="47">
        <f>'통합표(2022년)'!$Z$12</f>
        <v>8956</v>
      </c>
      <c r="D7" s="54">
        <v>0</v>
      </c>
      <c r="E7" s="55">
        <f>'통합표(2022년)'!$AB$12</f>
        <v>0</v>
      </c>
      <c r="F7" s="52">
        <v>0</v>
      </c>
      <c r="G7" s="53">
        <f>'통합표(2022년)'!$AD$12</f>
        <v>0</v>
      </c>
      <c r="H7" s="54">
        <v>0</v>
      </c>
      <c r="I7" s="56">
        <f>'통합표(2022년)'!$AF$12</f>
        <v>0</v>
      </c>
    </row>
    <row r="8" spans="1:9" x14ac:dyDescent="0.3">
      <c r="A8" s="51" t="s">
        <v>4</v>
      </c>
      <c r="B8" s="52">
        <v>8548</v>
      </c>
      <c r="C8" s="53">
        <f>'통합표(2022년)'!$AH$12</f>
        <v>8563</v>
      </c>
      <c r="D8" s="54">
        <v>52</v>
      </c>
      <c r="E8" s="55">
        <f>'통합표(2022년)'!$AJ$12</f>
        <v>54</v>
      </c>
      <c r="F8" s="52">
        <v>0</v>
      </c>
      <c r="G8" s="53">
        <f>'통합표(2022년)'!$AL$12</f>
        <v>0</v>
      </c>
      <c r="H8" s="54">
        <v>0</v>
      </c>
      <c r="I8" s="56">
        <f>'통합표(2022년)'!$AN$12</f>
        <v>0</v>
      </c>
    </row>
    <row r="9" spans="1:9" x14ac:dyDescent="0.3">
      <c r="A9" s="51" t="s">
        <v>5</v>
      </c>
      <c r="B9" s="52">
        <v>8769</v>
      </c>
      <c r="C9" s="53">
        <f>'통합표(2022년)'!$AP$12</f>
        <v>8544</v>
      </c>
      <c r="D9" s="54">
        <v>0</v>
      </c>
      <c r="E9" s="55">
        <f>'통합표(2022년)'!$AR$12</f>
        <v>0</v>
      </c>
      <c r="F9" s="52">
        <v>0</v>
      </c>
      <c r="G9" s="53">
        <f>'통합표(2022년)'!$AT$12</f>
        <v>0</v>
      </c>
      <c r="H9" s="54">
        <v>0</v>
      </c>
      <c r="I9" s="56">
        <f>'통합표(2022년)'!$AV$12</f>
        <v>0</v>
      </c>
    </row>
    <row r="10" spans="1:9" x14ac:dyDescent="0.3">
      <c r="A10" s="51" t="s">
        <v>6</v>
      </c>
      <c r="B10" s="46">
        <v>8494</v>
      </c>
      <c r="C10" s="47">
        <f>'통합표(2022년)'!$AX$12</f>
        <v>7329</v>
      </c>
      <c r="D10" s="54">
        <v>0</v>
      </c>
      <c r="E10" s="55">
        <f>'통합표(2022년)'!$AZ$12</f>
        <v>71</v>
      </c>
      <c r="F10" s="52">
        <v>0</v>
      </c>
      <c r="G10" s="53">
        <f>'통합표(2022년)'!$BB$12</f>
        <v>0</v>
      </c>
      <c r="H10" s="54">
        <v>0</v>
      </c>
      <c r="I10" s="56">
        <f>'통합표(2022년)'!$BD$12</f>
        <v>0</v>
      </c>
    </row>
    <row r="11" spans="1:9" x14ac:dyDescent="0.3">
      <c r="A11" s="51" t="s">
        <v>7</v>
      </c>
      <c r="B11" s="52">
        <v>8971</v>
      </c>
      <c r="C11" s="53">
        <f>'통합표(2022년)'!$BF$12</f>
        <v>9699</v>
      </c>
      <c r="D11" s="54">
        <v>0</v>
      </c>
      <c r="E11" s="55">
        <f>'통합표(2022년)'!$BH$12</f>
        <v>89</v>
      </c>
      <c r="F11" s="52">
        <v>0</v>
      </c>
      <c r="G11" s="53">
        <f>'통합표(2022년)'!$BJ$12</f>
        <v>0</v>
      </c>
      <c r="H11" s="54">
        <v>0</v>
      </c>
      <c r="I11" s="56">
        <f>'통합표(2022년)'!$BL$12</f>
        <v>0</v>
      </c>
    </row>
    <row r="12" spans="1:9" x14ac:dyDescent="0.3">
      <c r="A12" s="51" t="s">
        <v>8</v>
      </c>
      <c r="B12" s="52">
        <v>8843</v>
      </c>
      <c r="C12" s="53">
        <f>'통합표(2022년)'!$BN$12</f>
        <v>8322</v>
      </c>
      <c r="D12" s="54">
        <v>76</v>
      </c>
      <c r="E12" s="55">
        <f>'통합표(2022년)'!$BP$12</f>
        <v>0</v>
      </c>
      <c r="F12" s="52">
        <v>0</v>
      </c>
      <c r="G12" s="53">
        <f>'통합표(2022년)'!$BR$12</f>
        <v>0</v>
      </c>
      <c r="H12" s="54">
        <v>0</v>
      </c>
      <c r="I12" s="56">
        <f>'통합표(2022년)'!$BT$12</f>
        <v>0</v>
      </c>
    </row>
    <row r="13" spans="1:9" x14ac:dyDescent="0.3">
      <c r="A13" s="51" t="s">
        <v>9</v>
      </c>
      <c r="B13" s="46">
        <v>8306</v>
      </c>
      <c r="C13" s="47">
        <f>'통합표(2022년)'!$BV$12</f>
        <v>8709</v>
      </c>
      <c r="D13" s="54">
        <v>0</v>
      </c>
      <c r="E13" s="55">
        <f>'통합표(2022년)'!$BX$12</f>
        <v>0</v>
      </c>
      <c r="F13" s="52">
        <v>0</v>
      </c>
      <c r="G13" s="53">
        <f>'통합표(2022년)'!$BZ$12</f>
        <v>0</v>
      </c>
      <c r="H13" s="54">
        <v>0</v>
      </c>
      <c r="I13" s="56">
        <f>'통합표(2022년)'!$CB$12</f>
        <v>0</v>
      </c>
    </row>
    <row r="14" spans="1:9" x14ac:dyDescent="0.3">
      <c r="A14" s="51" t="s">
        <v>10</v>
      </c>
      <c r="B14" s="52">
        <v>8722</v>
      </c>
      <c r="C14" s="53">
        <f>'통합표(2022년)'!$CD$12</f>
        <v>8957</v>
      </c>
      <c r="D14" s="54">
        <v>65</v>
      </c>
      <c r="E14" s="55">
        <f>'통합표(2022년)'!$CF$12</f>
        <v>0</v>
      </c>
      <c r="F14" s="52">
        <v>0</v>
      </c>
      <c r="G14" s="53">
        <f>'통합표(2022년)'!$CH$12</f>
        <v>0</v>
      </c>
      <c r="H14" s="54">
        <v>0</v>
      </c>
      <c r="I14" s="56">
        <f>'통합표(2022년)'!$CJ$12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'통합표(2022년)'!$CL$12</f>
        <v>0</v>
      </c>
      <c r="D15" s="60">
        <v>0</v>
      </c>
      <c r="E15" s="61">
        <f>'통합표(2022년)'!$CN$12</f>
        <v>0</v>
      </c>
      <c r="F15" s="58">
        <v>0</v>
      </c>
      <c r="G15" s="59">
        <f>'통합표(2022년)'!$CP$12</f>
        <v>0</v>
      </c>
      <c r="H15" s="60">
        <v>0</v>
      </c>
      <c r="I15" s="62">
        <f>'통합표(2022년)'!$CR$12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5" sqref="C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83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36554</v>
      </c>
      <c r="C4" s="47">
        <f>'통합표(2022년)'!$B$13</f>
        <v>28740</v>
      </c>
      <c r="D4" s="48">
        <v>0</v>
      </c>
      <c r="E4" s="49">
        <f>'통합표(2022년)'!$D$13</f>
        <v>0</v>
      </c>
      <c r="F4" s="46">
        <v>0</v>
      </c>
      <c r="G4" s="47">
        <f>'통합표(2022년)'!$F$13</f>
        <v>0</v>
      </c>
      <c r="H4" s="48">
        <v>0</v>
      </c>
      <c r="I4" s="50">
        <f>'통합표(2022년)'!$H$13</f>
        <v>0</v>
      </c>
    </row>
    <row r="5" spans="1:9" x14ac:dyDescent="0.3">
      <c r="A5" s="51" t="s">
        <v>58</v>
      </c>
      <c r="B5" s="52">
        <v>38853</v>
      </c>
      <c r="C5" s="53">
        <f>'통합표(2022년)'!$J$13</f>
        <v>31158</v>
      </c>
      <c r="D5" s="54">
        <v>0</v>
      </c>
      <c r="E5" s="55">
        <f>'통합표(2022년)'!$L$13</f>
        <v>0</v>
      </c>
      <c r="F5" s="52">
        <v>0</v>
      </c>
      <c r="G5" s="53">
        <f>'통합표(2022년)'!$N$13</f>
        <v>0</v>
      </c>
      <c r="H5" s="54">
        <v>0</v>
      </c>
      <c r="I5" s="56">
        <f>'통합표(2022년)'!$P$13</f>
        <v>0</v>
      </c>
    </row>
    <row r="6" spans="1:9" x14ac:dyDescent="0.3">
      <c r="A6" s="51" t="s">
        <v>2</v>
      </c>
      <c r="B6" s="52">
        <v>31065</v>
      </c>
      <c r="C6" s="53">
        <f>'통합표(2022년)'!$R$13</f>
        <v>27331</v>
      </c>
      <c r="D6" s="54">
        <v>0</v>
      </c>
      <c r="E6" s="55">
        <f>'통합표(2022년)'!$T$13</f>
        <v>0</v>
      </c>
      <c r="F6" s="52">
        <v>0</v>
      </c>
      <c r="G6" s="53">
        <f>'통합표(2022년)'!$V$13</f>
        <v>0</v>
      </c>
      <c r="H6" s="54">
        <v>0</v>
      </c>
      <c r="I6" s="56">
        <f>'통합표(2022년)'!$X$13</f>
        <v>0</v>
      </c>
    </row>
    <row r="7" spans="1:9" x14ac:dyDescent="0.3">
      <c r="A7" s="51" t="s">
        <v>3</v>
      </c>
      <c r="B7" s="46">
        <v>22386</v>
      </c>
      <c r="C7" s="47">
        <f>'통합표(2022년)'!$Z$13</f>
        <v>21587</v>
      </c>
      <c r="D7" s="54">
        <v>0</v>
      </c>
      <c r="E7" s="55">
        <f>'통합표(2022년)'!$AB$13</f>
        <v>0</v>
      </c>
      <c r="F7" s="52">
        <v>0</v>
      </c>
      <c r="G7" s="53">
        <f>'통합표(2022년)'!$AD$13</f>
        <v>0</v>
      </c>
      <c r="H7" s="54">
        <v>0</v>
      </c>
      <c r="I7" s="56">
        <f>'통합표(2022년)'!$AF$13</f>
        <v>0</v>
      </c>
    </row>
    <row r="8" spans="1:9" x14ac:dyDescent="0.3">
      <c r="A8" s="51" t="s">
        <v>4</v>
      </c>
      <c r="B8" s="52">
        <v>16984</v>
      </c>
      <c r="C8" s="53">
        <f>'통합표(2022년)'!$AH$13</f>
        <v>16615</v>
      </c>
      <c r="D8" s="54">
        <v>0</v>
      </c>
      <c r="E8" s="55">
        <f>'통합표(2022년)'!$AJ$13</f>
        <v>0</v>
      </c>
      <c r="F8" s="52">
        <v>0</v>
      </c>
      <c r="G8" s="53">
        <f>'통합표(2022년)'!$AL$13</f>
        <v>0</v>
      </c>
      <c r="H8" s="54">
        <v>0</v>
      </c>
      <c r="I8" s="56">
        <f>'통합표(2022년)'!$AN$13</f>
        <v>0</v>
      </c>
    </row>
    <row r="9" spans="1:9" x14ac:dyDescent="0.3">
      <c r="A9" s="51" t="s">
        <v>5</v>
      </c>
      <c r="B9" s="52">
        <v>16335</v>
      </c>
      <c r="C9" s="53">
        <f>'통합표(2022년)'!$AP$13</f>
        <v>16765</v>
      </c>
      <c r="D9" s="54">
        <v>0</v>
      </c>
      <c r="E9" s="55">
        <f>'통합표(2022년)'!$AR$13</f>
        <v>0</v>
      </c>
      <c r="F9" s="52">
        <v>0</v>
      </c>
      <c r="G9" s="53">
        <f>'통합표(2022년)'!$AT$13</f>
        <v>0</v>
      </c>
      <c r="H9" s="54">
        <v>0</v>
      </c>
      <c r="I9" s="56">
        <f>'통합표(2022년)'!$AV$13</f>
        <v>0</v>
      </c>
    </row>
    <row r="10" spans="1:9" x14ac:dyDescent="0.3">
      <c r="A10" s="51" t="s">
        <v>6</v>
      </c>
      <c r="B10" s="46">
        <v>15515</v>
      </c>
      <c r="C10" s="47">
        <f>'통합표(2022년)'!$AX$13</f>
        <v>17379</v>
      </c>
      <c r="D10" s="54">
        <v>0</v>
      </c>
      <c r="E10" s="55">
        <f>'통합표(2022년)'!$AZ$13</f>
        <v>0</v>
      </c>
      <c r="F10" s="52">
        <v>0</v>
      </c>
      <c r="G10" s="53">
        <f>'통합표(2022년)'!$BB$13</f>
        <v>0</v>
      </c>
      <c r="H10" s="54">
        <v>0</v>
      </c>
      <c r="I10" s="56">
        <f>'통합표(2022년)'!$BD$13</f>
        <v>0</v>
      </c>
    </row>
    <row r="11" spans="1:9" x14ac:dyDescent="0.3">
      <c r="A11" s="51" t="s">
        <v>7</v>
      </c>
      <c r="B11" s="52">
        <v>15643</v>
      </c>
      <c r="C11" s="53">
        <f>'통합표(2022년)'!$BF$13</f>
        <v>26082</v>
      </c>
      <c r="D11" s="54">
        <v>0</v>
      </c>
      <c r="E11" s="55">
        <f>'통합표(2022년)'!$BH$13</f>
        <v>0</v>
      </c>
      <c r="F11" s="52">
        <v>0</v>
      </c>
      <c r="G11" s="53">
        <f>'통합표(2022년)'!$BJ$13</f>
        <v>0</v>
      </c>
      <c r="H11" s="54">
        <v>0</v>
      </c>
      <c r="I11" s="56">
        <f>'통합표(2022년)'!$BL$13</f>
        <v>0</v>
      </c>
    </row>
    <row r="12" spans="1:9" x14ac:dyDescent="0.3">
      <c r="A12" s="51" t="s">
        <v>8</v>
      </c>
      <c r="B12" s="52">
        <v>12192</v>
      </c>
      <c r="C12" s="53">
        <f>'통합표(2022년)'!$BN$13</f>
        <v>25859</v>
      </c>
      <c r="D12" s="54">
        <v>0</v>
      </c>
      <c r="E12" s="55">
        <f>'통합표(2022년)'!$BP$13</f>
        <v>0</v>
      </c>
      <c r="F12" s="52">
        <v>0</v>
      </c>
      <c r="G12" s="53">
        <f>'통합표(2022년)'!$BR$13</f>
        <v>0</v>
      </c>
      <c r="H12" s="54">
        <v>0</v>
      </c>
      <c r="I12" s="56">
        <f>'통합표(2022년)'!$BT$13</f>
        <v>0</v>
      </c>
    </row>
    <row r="13" spans="1:9" x14ac:dyDescent="0.3">
      <c r="A13" s="51" t="s">
        <v>9</v>
      </c>
      <c r="B13" s="46">
        <v>27800</v>
      </c>
      <c r="C13" s="47">
        <f>'통합표(2022년)'!$BV$13</f>
        <v>24062</v>
      </c>
      <c r="D13" s="54">
        <v>0</v>
      </c>
      <c r="E13" s="55">
        <f>'통합표(2022년)'!$BX$13</f>
        <v>0</v>
      </c>
      <c r="F13" s="52">
        <v>0</v>
      </c>
      <c r="G13" s="53">
        <f>'통합표(2022년)'!$BZ$13</f>
        <v>0</v>
      </c>
      <c r="H13" s="54">
        <v>0</v>
      </c>
      <c r="I13" s="56">
        <f>'통합표(2022년)'!$CB$13</f>
        <v>0</v>
      </c>
    </row>
    <row r="14" spans="1:9" x14ac:dyDescent="0.3">
      <c r="A14" s="51" t="s">
        <v>10</v>
      </c>
      <c r="B14" s="52">
        <v>23187</v>
      </c>
      <c r="C14" s="53">
        <f>'통합표(2022년)'!$CD$13</f>
        <v>24907</v>
      </c>
      <c r="D14" s="54">
        <v>0</v>
      </c>
      <c r="E14" s="55">
        <f>'통합표(2022년)'!$CF$13</f>
        <v>0</v>
      </c>
      <c r="F14" s="52">
        <v>0</v>
      </c>
      <c r="G14" s="53">
        <f>'통합표(2022년)'!$CH$13</f>
        <v>0</v>
      </c>
      <c r="H14" s="54">
        <v>0</v>
      </c>
      <c r="I14" s="56">
        <f>'통합표(2022년)'!$CJ$13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'통합표(2022년)'!$CL$13</f>
        <v>0</v>
      </c>
      <c r="D15" s="60">
        <v>0</v>
      </c>
      <c r="E15" s="61">
        <f>'통합표(2022년)'!$CN$13</f>
        <v>0</v>
      </c>
      <c r="F15" s="58">
        <v>0</v>
      </c>
      <c r="G15" s="59">
        <f>'통합표(2022년)'!$CP$13</f>
        <v>0</v>
      </c>
      <c r="H15" s="60">
        <v>0</v>
      </c>
      <c r="I15" s="62">
        <f>'통합표(2022년)'!$CR$13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6" sqref="C6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84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1453</v>
      </c>
      <c r="C4" s="47">
        <f>'통합표(2022년)'!$B$14</f>
        <v>14019</v>
      </c>
      <c r="D4" s="48">
        <v>0</v>
      </c>
      <c r="E4" s="49">
        <f>'통합표(2022년)'!$D$14</f>
        <v>0</v>
      </c>
      <c r="F4" s="46">
        <v>0</v>
      </c>
      <c r="G4" s="47">
        <f>'통합표(2022년)'!$F$14</f>
        <v>0</v>
      </c>
      <c r="H4" s="48">
        <v>0</v>
      </c>
      <c r="I4" s="50">
        <f>'통합표(2022년)'!$H$14</f>
        <v>0</v>
      </c>
    </row>
    <row r="5" spans="1:9" x14ac:dyDescent="0.3">
      <c r="A5" s="51" t="s">
        <v>58</v>
      </c>
      <c r="B5" s="52">
        <v>4524</v>
      </c>
      <c r="C5" s="53">
        <f>'통합표(2022년)'!$J$14</f>
        <v>13081</v>
      </c>
      <c r="D5" s="54">
        <v>0</v>
      </c>
      <c r="E5" s="55">
        <f>'통합표(2022년)'!$L$14</f>
        <v>0</v>
      </c>
      <c r="F5" s="52">
        <v>0</v>
      </c>
      <c r="G5" s="53">
        <f>'통합표(2022년)'!$N$14</f>
        <v>0</v>
      </c>
      <c r="H5" s="54">
        <v>0</v>
      </c>
      <c r="I5" s="56">
        <f>'통합표(2022년)'!$P$14</f>
        <v>0</v>
      </c>
    </row>
    <row r="6" spans="1:9" x14ac:dyDescent="0.3">
      <c r="A6" s="51" t="s">
        <v>2</v>
      </c>
      <c r="B6" s="52">
        <v>10977</v>
      </c>
      <c r="C6" s="53">
        <f>'통합표(2022년)'!$R$14</f>
        <v>11943</v>
      </c>
      <c r="D6" s="54">
        <v>0</v>
      </c>
      <c r="E6" s="55">
        <f>'통합표(2022년)'!$T$14</f>
        <v>0</v>
      </c>
      <c r="F6" s="52">
        <v>0</v>
      </c>
      <c r="G6" s="53">
        <f>'통합표(2022년)'!$V$14</f>
        <v>0</v>
      </c>
      <c r="H6" s="54">
        <v>0</v>
      </c>
      <c r="I6" s="56">
        <f>'통합표(2022년)'!$X$14</f>
        <v>0</v>
      </c>
    </row>
    <row r="7" spans="1:9" x14ac:dyDescent="0.3">
      <c r="A7" s="51" t="s">
        <v>3</v>
      </c>
      <c r="B7" s="46">
        <v>9016</v>
      </c>
      <c r="C7" s="47">
        <f>'통합표(2022년)'!$Z$14</f>
        <v>9236</v>
      </c>
      <c r="D7" s="54">
        <v>0</v>
      </c>
      <c r="E7" s="55">
        <f>'통합표(2022년)'!$AB$14</f>
        <v>0</v>
      </c>
      <c r="F7" s="52">
        <v>0</v>
      </c>
      <c r="G7" s="53">
        <f>'통합표(2022년)'!$AD$14</f>
        <v>0</v>
      </c>
      <c r="H7" s="54">
        <v>0</v>
      </c>
      <c r="I7" s="56">
        <f>'통합표(2022년)'!$AF$14</f>
        <v>0</v>
      </c>
    </row>
    <row r="8" spans="1:9" x14ac:dyDescent="0.3">
      <c r="A8" s="51" t="s">
        <v>4</v>
      </c>
      <c r="B8" s="52">
        <v>5966</v>
      </c>
      <c r="C8" s="53">
        <f>'통합표(2022년)'!$AH$14</f>
        <v>6303</v>
      </c>
      <c r="D8" s="54">
        <v>0</v>
      </c>
      <c r="E8" s="55">
        <f>'통합표(2022년)'!$AJ$14</f>
        <v>0</v>
      </c>
      <c r="F8" s="52">
        <v>0</v>
      </c>
      <c r="G8" s="53">
        <f>'통합표(2022년)'!$AL$14</f>
        <v>0</v>
      </c>
      <c r="H8" s="54">
        <v>0</v>
      </c>
      <c r="I8" s="56">
        <f>'통합표(2022년)'!$AN$14</f>
        <v>0</v>
      </c>
    </row>
    <row r="9" spans="1:9" x14ac:dyDescent="0.3">
      <c r="A9" s="51" t="s">
        <v>5</v>
      </c>
      <c r="B9" s="52">
        <v>4840</v>
      </c>
      <c r="C9" s="53">
        <f>'통합표(2022년)'!$AP$14</f>
        <v>5968</v>
      </c>
      <c r="D9" s="54">
        <v>0</v>
      </c>
      <c r="E9" s="55">
        <f>'통합표(2022년)'!$AR$14</f>
        <v>0</v>
      </c>
      <c r="F9" s="52">
        <v>0</v>
      </c>
      <c r="G9" s="53">
        <f>'통합표(2022년)'!$AT$14</f>
        <v>0</v>
      </c>
      <c r="H9" s="54">
        <v>0</v>
      </c>
      <c r="I9" s="56">
        <f>'통합표(2022년)'!$AV$14</f>
        <v>0</v>
      </c>
    </row>
    <row r="10" spans="1:9" x14ac:dyDescent="0.3">
      <c r="A10" s="51" t="s">
        <v>6</v>
      </c>
      <c r="B10" s="46">
        <v>4878</v>
      </c>
      <c r="C10" s="47">
        <f>'통합표(2022년)'!$AX$14</f>
        <v>4792</v>
      </c>
      <c r="D10" s="54">
        <v>0</v>
      </c>
      <c r="E10" s="55">
        <f>'통합표(2022년)'!$AZ$14</f>
        <v>0</v>
      </c>
      <c r="F10" s="52">
        <v>0</v>
      </c>
      <c r="G10" s="53">
        <f>'통합표(2022년)'!$BB$14</f>
        <v>0</v>
      </c>
      <c r="H10" s="54">
        <v>0</v>
      </c>
      <c r="I10" s="56">
        <f>'통합표(2022년)'!$BD$14</f>
        <v>0</v>
      </c>
    </row>
    <row r="11" spans="1:9" x14ac:dyDescent="0.3">
      <c r="A11" s="51" t="s">
        <v>7</v>
      </c>
      <c r="B11" s="52">
        <v>5149</v>
      </c>
      <c r="C11" s="53">
        <f>'통합표(2022년)'!$BF$14</f>
        <v>6010</v>
      </c>
      <c r="D11" s="54">
        <v>0</v>
      </c>
      <c r="E11" s="55">
        <f>'통합표(2022년)'!$BH$14</f>
        <v>0</v>
      </c>
      <c r="F11" s="52">
        <v>0</v>
      </c>
      <c r="G11" s="53">
        <f>'통합표(2022년)'!$BJ$14</f>
        <v>0</v>
      </c>
      <c r="H11" s="54">
        <v>0</v>
      </c>
      <c r="I11" s="56">
        <f>'통합표(2022년)'!$BL$14</f>
        <v>0</v>
      </c>
    </row>
    <row r="12" spans="1:9" x14ac:dyDescent="0.3">
      <c r="A12" s="51" t="s">
        <v>8</v>
      </c>
      <c r="B12" s="52">
        <v>755</v>
      </c>
      <c r="C12" s="53">
        <f>'통합표(2022년)'!$BN$14</f>
        <v>5905</v>
      </c>
      <c r="D12" s="54">
        <v>0</v>
      </c>
      <c r="E12" s="55">
        <f>'통합표(2022년)'!$BP$14</f>
        <v>0</v>
      </c>
      <c r="F12" s="52">
        <v>0</v>
      </c>
      <c r="G12" s="53">
        <f>'통합표(2022년)'!$BR$14</f>
        <v>0</v>
      </c>
      <c r="H12" s="54">
        <v>0</v>
      </c>
      <c r="I12" s="56">
        <f>'통합표(2022년)'!$BT$14</f>
        <v>0</v>
      </c>
    </row>
    <row r="13" spans="1:9" x14ac:dyDescent="0.3">
      <c r="A13" s="51" t="s">
        <v>9</v>
      </c>
      <c r="B13" s="46">
        <v>494</v>
      </c>
      <c r="C13" s="47">
        <f>'통합표(2022년)'!$BV$14</f>
        <v>6750</v>
      </c>
      <c r="D13" s="54">
        <v>0</v>
      </c>
      <c r="E13" s="55">
        <f>'통합표(2022년)'!$BX$14</f>
        <v>0</v>
      </c>
      <c r="F13" s="52">
        <v>0</v>
      </c>
      <c r="G13" s="53">
        <f>'통합표(2022년)'!$BZ$14</f>
        <v>0</v>
      </c>
      <c r="H13" s="54">
        <v>0</v>
      </c>
      <c r="I13" s="56">
        <f>'통합표(2022년)'!$CB$14</f>
        <v>0</v>
      </c>
    </row>
    <row r="14" spans="1:9" x14ac:dyDescent="0.3">
      <c r="A14" s="51" t="s">
        <v>10</v>
      </c>
      <c r="B14" s="52">
        <v>13013</v>
      </c>
      <c r="C14" s="53">
        <f>'통합표(2022년)'!$CD$14</f>
        <v>9474</v>
      </c>
      <c r="D14" s="54">
        <v>0</v>
      </c>
      <c r="E14" s="55">
        <f>'통합표(2022년)'!$CF$14</f>
        <v>0</v>
      </c>
      <c r="F14" s="52">
        <v>0</v>
      </c>
      <c r="G14" s="53">
        <f>'통합표(2022년)'!$CH$14</f>
        <v>0</v>
      </c>
      <c r="H14" s="54">
        <v>0</v>
      </c>
      <c r="I14" s="56">
        <f>'통합표(2022년)'!$CJ$14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'통합표(2022년)'!$CL$14</f>
        <v>0</v>
      </c>
      <c r="D15" s="60">
        <v>0</v>
      </c>
      <c r="E15" s="61">
        <f>'통합표(2022년)'!$CN$14</f>
        <v>0</v>
      </c>
      <c r="F15" s="58">
        <v>0</v>
      </c>
      <c r="G15" s="59">
        <f>'통합표(2022년)'!$CP$14</f>
        <v>0</v>
      </c>
      <c r="H15" s="60">
        <v>0</v>
      </c>
      <c r="I15" s="62">
        <f>'통합표(2022년)'!$CR$14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C5" sqref="C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85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4514</v>
      </c>
      <c r="C4" s="47">
        <f>'통합표(2022년)'!$B$15</f>
        <v>4196</v>
      </c>
      <c r="D4" s="48">
        <v>0</v>
      </c>
      <c r="E4" s="49">
        <f>'통합표(2022년)'!$D$15</f>
        <v>0</v>
      </c>
      <c r="F4" s="46">
        <v>0</v>
      </c>
      <c r="G4" s="47">
        <f>'통합표(2022년)'!$F$15</f>
        <v>0</v>
      </c>
      <c r="H4" s="48">
        <v>0</v>
      </c>
      <c r="I4" s="50">
        <f>'통합표(2022년)'!$H$15</f>
        <v>0</v>
      </c>
    </row>
    <row r="5" spans="1:9" x14ac:dyDescent="0.3">
      <c r="A5" s="51" t="s">
        <v>58</v>
      </c>
      <c r="B5" s="52">
        <v>4777</v>
      </c>
      <c r="C5" s="53">
        <f>'통합표(2022년)'!$J$15</f>
        <v>5221</v>
      </c>
      <c r="D5" s="54">
        <v>72</v>
      </c>
      <c r="E5" s="55">
        <f>'통합표(2022년)'!$L$15</f>
        <v>25</v>
      </c>
      <c r="F5" s="52">
        <v>0</v>
      </c>
      <c r="G5" s="53">
        <f>'통합표(2022년)'!$N$15</f>
        <v>0</v>
      </c>
      <c r="H5" s="54">
        <v>0</v>
      </c>
      <c r="I5" s="56">
        <f>'통합표(2022년)'!$P$15</f>
        <v>0</v>
      </c>
    </row>
    <row r="6" spans="1:9" x14ac:dyDescent="0.3">
      <c r="A6" s="51" t="s">
        <v>2</v>
      </c>
      <c r="B6" s="52">
        <v>3292</v>
      </c>
      <c r="C6" s="53">
        <f>'통합표(2022년)'!$R$15</f>
        <v>4304</v>
      </c>
      <c r="D6" s="54">
        <v>0</v>
      </c>
      <c r="E6" s="55">
        <f>'통합표(2022년)'!$T$15</f>
        <v>0</v>
      </c>
      <c r="F6" s="52">
        <v>0</v>
      </c>
      <c r="G6" s="53">
        <f>'통합표(2022년)'!$V$15</f>
        <v>0</v>
      </c>
      <c r="H6" s="54">
        <v>0</v>
      </c>
      <c r="I6" s="56">
        <f>'통합표(2022년)'!$X$15</f>
        <v>0</v>
      </c>
    </row>
    <row r="7" spans="1:9" x14ac:dyDescent="0.3">
      <c r="A7" s="51" t="s">
        <v>3</v>
      </c>
      <c r="B7" s="46">
        <v>2990</v>
      </c>
      <c r="C7" s="47">
        <f>'통합표(2022년)'!$Z$15</f>
        <v>3154</v>
      </c>
      <c r="D7" s="54">
        <v>56</v>
      </c>
      <c r="E7" s="55">
        <f>'통합표(2022년)'!$AB$15</f>
        <v>28</v>
      </c>
      <c r="F7" s="52">
        <v>0</v>
      </c>
      <c r="G7" s="53">
        <f>'통합표(2022년)'!$AD$15</f>
        <v>0</v>
      </c>
      <c r="H7" s="54">
        <v>0</v>
      </c>
      <c r="I7" s="56">
        <f>'통합표(2022년)'!$AF$15</f>
        <v>0</v>
      </c>
    </row>
    <row r="8" spans="1:9" x14ac:dyDescent="0.3">
      <c r="A8" s="51" t="s">
        <v>4</v>
      </c>
      <c r="B8" s="52">
        <v>1847</v>
      </c>
      <c r="C8" s="53">
        <f>'통합표(2022년)'!$AH$15</f>
        <v>3091</v>
      </c>
      <c r="D8" s="54">
        <v>0</v>
      </c>
      <c r="E8" s="55">
        <f>'통합표(2022년)'!$AJ$15</f>
        <v>393</v>
      </c>
      <c r="F8" s="52">
        <v>0</v>
      </c>
      <c r="G8" s="53">
        <f>'통합표(2022년)'!$AL$15</f>
        <v>0</v>
      </c>
      <c r="H8" s="54">
        <v>0</v>
      </c>
      <c r="I8" s="56">
        <f>'통합표(2022년)'!$AN$15</f>
        <v>0</v>
      </c>
    </row>
    <row r="9" spans="1:9" x14ac:dyDescent="0.3">
      <c r="A9" s="51" t="s">
        <v>5</v>
      </c>
      <c r="B9" s="52">
        <v>1346</v>
      </c>
      <c r="C9" s="53">
        <f>'통합표(2022년)'!$AP$15</f>
        <v>2004</v>
      </c>
      <c r="D9" s="54">
        <v>42</v>
      </c>
      <c r="E9" s="55">
        <f>'통합표(2022년)'!$AR$15</f>
        <v>0</v>
      </c>
      <c r="F9" s="52">
        <v>0</v>
      </c>
      <c r="G9" s="53">
        <f>'통합표(2022년)'!$AT$15</f>
        <v>0</v>
      </c>
      <c r="H9" s="54">
        <v>0</v>
      </c>
      <c r="I9" s="56">
        <f>'통합표(2022년)'!$AV$15</f>
        <v>0</v>
      </c>
    </row>
    <row r="10" spans="1:9" x14ac:dyDescent="0.3">
      <c r="A10" s="51" t="s">
        <v>6</v>
      </c>
      <c r="B10" s="46">
        <v>2226</v>
      </c>
      <c r="C10" s="47">
        <f>'통합표(2022년)'!$AX$15</f>
        <v>1350</v>
      </c>
      <c r="D10" s="54">
        <v>0</v>
      </c>
      <c r="E10" s="55">
        <f>'통합표(2022년)'!$AZ$15</f>
        <v>0</v>
      </c>
      <c r="F10" s="52">
        <v>0</v>
      </c>
      <c r="G10" s="53">
        <f>'통합표(2022년)'!$BB$15</f>
        <v>0</v>
      </c>
      <c r="H10" s="54">
        <v>0</v>
      </c>
      <c r="I10" s="56">
        <f>'통합표(2022년)'!$BD$15</f>
        <v>0</v>
      </c>
    </row>
    <row r="11" spans="1:9" x14ac:dyDescent="0.3">
      <c r="A11" s="51" t="s">
        <v>7</v>
      </c>
      <c r="B11" s="52">
        <v>1805</v>
      </c>
      <c r="C11" s="53">
        <f>'통합표(2022년)'!$BF$15</f>
        <v>1461</v>
      </c>
      <c r="D11" s="54">
        <v>33</v>
      </c>
      <c r="E11" s="55">
        <f>'통합표(2022년)'!$BH$15</f>
        <v>120</v>
      </c>
      <c r="F11" s="52">
        <v>0</v>
      </c>
      <c r="G11" s="53">
        <f>'통합표(2022년)'!$BJ$15</f>
        <v>0</v>
      </c>
      <c r="H11" s="54">
        <v>0</v>
      </c>
      <c r="I11" s="56">
        <f>'통합표(2022년)'!$BL$15</f>
        <v>0</v>
      </c>
    </row>
    <row r="12" spans="1:9" x14ac:dyDescent="0.3">
      <c r="A12" s="51" t="s">
        <v>8</v>
      </c>
      <c r="B12" s="52">
        <v>1309</v>
      </c>
      <c r="C12" s="53">
        <f>'통합표(2022년)'!$BN$15</f>
        <v>1489</v>
      </c>
      <c r="D12" s="54">
        <v>0</v>
      </c>
      <c r="E12" s="55">
        <f>'통합표(2022년)'!$BP$15</f>
        <v>0</v>
      </c>
      <c r="F12" s="52">
        <v>0</v>
      </c>
      <c r="G12" s="53">
        <f>'통합표(2022년)'!$BR$15</f>
        <v>0</v>
      </c>
      <c r="H12" s="54">
        <v>0</v>
      </c>
      <c r="I12" s="56">
        <f>'통합표(2022년)'!$BT$15</f>
        <v>0</v>
      </c>
    </row>
    <row r="13" spans="1:9" x14ac:dyDescent="0.3">
      <c r="A13" s="51" t="s">
        <v>9</v>
      </c>
      <c r="B13" s="46">
        <v>2307</v>
      </c>
      <c r="C13" s="47">
        <f>'통합표(2022년)'!$BV$15</f>
        <v>1484</v>
      </c>
      <c r="D13" s="54">
        <v>34</v>
      </c>
      <c r="E13" s="55">
        <f>'통합표(2022년)'!$BX$15</f>
        <v>118</v>
      </c>
      <c r="F13" s="52">
        <v>0</v>
      </c>
      <c r="G13" s="53">
        <f>'통합표(2022년)'!$BZ$15</f>
        <v>0</v>
      </c>
      <c r="H13" s="54">
        <v>0</v>
      </c>
      <c r="I13" s="56">
        <f>'통합표(2022년)'!$CB$15</f>
        <v>0</v>
      </c>
    </row>
    <row r="14" spans="1:9" x14ac:dyDescent="0.3">
      <c r="A14" s="51" t="s">
        <v>10</v>
      </c>
      <c r="B14" s="52">
        <v>4089</v>
      </c>
      <c r="C14" s="53">
        <f>'통합표(2022년)'!$CD$15</f>
        <v>1892</v>
      </c>
      <c r="D14" s="54">
        <v>321</v>
      </c>
      <c r="E14" s="55">
        <f>'통합표(2022년)'!$CF$15</f>
        <v>0</v>
      </c>
      <c r="F14" s="52">
        <v>0</v>
      </c>
      <c r="G14" s="53">
        <f>'통합표(2022년)'!$CH$15</f>
        <v>0</v>
      </c>
      <c r="H14" s="54">
        <v>0</v>
      </c>
      <c r="I14" s="56">
        <f>'통합표(2022년)'!$CJ$15</f>
        <v>0</v>
      </c>
    </row>
    <row r="15" spans="1:9" ht="14.25" thickBot="1" x14ac:dyDescent="0.35">
      <c r="A15" s="57" t="s">
        <v>11</v>
      </c>
      <c r="B15" s="58">
        <v>0</v>
      </c>
      <c r="C15" s="59">
        <f>'통합표(2022년)'!$CL$15</f>
        <v>2981</v>
      </c>
      <c r="D15" s="60">
        <v>68</v>
      </c>
      <c r="E15" s="61">
        <f>'통합표(2022년)'!$CN$15</f>
        <v>147</v>
      </c>
      <c r="F15" s="58">
        <v>0</v>
      </c>
      <c r="G15" s="59">
        <f>'통합표(2022년)'!$CP$15</f>
        <v>0</v>
      </c>
      <c r="H15" s="60">
        <v>0</v>
      </c>
      <c r="I15" s="62">
        <f>'통합표(2022년)'!$CR$15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I15" sqref="I15"/>
    </sheetView>
  </sheetViews>
  <sheetFormatPr defaultRowHeight="13.5" x14ac:dyDescent="0.3"/>
  <cols>
    <col min="1" max="1" width="8.625" style="4" customWidth="1"/>
    <col min="2" max="9" width="18.875" style="4" customWidth="1"/>
    <col min="10" max="16384" width="9" style="4"/>
  </cols>
  <sheetData>
    <row r="1" spans="1:9" ht="25.5" x14ac:dyDescent="0.3">
      <c r="A1" s="108" t="s">
        <v>86</v>
      </c>
      <c r="B1" s="108"/>
      <c r="C1" s="108"/>
      <c r="D1" s="108"/>
      <c r="E1" s="108"/>
      <c r="F1" s="108"/>
      <c r="G1" s="108"/>
      <c r="H1" s="108"/>
      <c r="I1" s="108"/>
    </row>
    <row r="2" spans="1:9" ht="14.25" thickBot="1" x14ac:dyDescent="0.35"/>
    <row r="3" spans="1:9" ht="41.25" thickBot="1" x14ac:dyDescent="0.35">
      <c r="A3" s="78"/>
      <c r="B3" s="90" t="s">
        <v>65</v>
      </c>
      <c r="C3" s="85" t="s">
        <v>77</v>
      </c>
      <c r="D3" s="90" t="s">
        <v>66</v>
      </c>
      <c r="E3" s="85" t="s">
        <v>78</v>
      </c>
      <c r="F3" s="90" t="s">
        <v>62</v>
      </c>
      <c r="G3" s="85" t="s">
        <v>75</v>
      </c>
      <c r="H3" s="86" t="s">
        <v>57</v>
      </c>
      <c r="I3" s="85" t="s">
        <v>72</v>
      </c>
    </row>
    <row r="4" spans="1:9" ht="14.25" thickTop="1" x14ac:dyDescent="0.3">
      <c r="A4" s="45" t="s">
        <v>0</v>
      </c>
      <c r="B4" s="46">
        <v>9672</v>
      </c>
      <c r="C4" s="47">
        <f>'통합표(2022년)'!$B$16</f>
        <v>21867</v>
      </c>
      <c r="D4" s="48">
        <v>0</v>
      </c>
      <c r="E4" s="49">
        <f>'통합표(2022년)'!$D$16</f>
        <v>350</v>
      </c>
      <c r="F4" s="46">
        <v>0</v>
      </c>
      <c r="G4" s="47">
        <f>'통합표(2022년)'!$F$16</f>
        <v>0</v>
      </c>
      <c r="H4" s="48">
        <v>0</v>
      </c>
      <c r="I4" s="50">
        <f>'통합표(2022년)'!$H$16</f>
        <v>0</v>
      </c>
    </row>
    <row r="5" spans="1:9" x14ac:dyDescent="0.3">
      <c r="A5" s="51" t="s">
        <v>58</v>
      </c>
      <c r="B5" s="52">
        <v>12709</v>
      </c>
      <c r="C5" s="53">
        <f>'통합표(2022년)'!$J$16</f>
        <v>23833</v>
      </c>
      <c r="D5" s="54">
        <v>311</v>
      </c>
      <c r="E5" s="55">
        <f>'통합표(2022년)'!$L$16</f>
        <v>0</v>
      </c>
      <c r="F5" s="52">
        <v>0</v>
      </c>
      <c r="G5" s="53">
        <f>'통합표(2022년)'!$N$16</f>
        <v>0</v>
      </c>
      <c r="H5" s="54">
        <v>0</v>
      </c>
      <c r="I5" s="56">
        <f>'통합표(2022년)'!$P$16</f>
        <v>0</v>
      </c>
    </row>
    <row r="6" spans="1:9" x14ac:dyDescent="0.3">
      <c r="A6" s="51" t="s">
        <v>2</v>
      </c>
      <c r="B6" s="52">
        <v>16313</v>
      </c>
      <c r="C6" s="53">
        <f>'통합표(2022년)'!$R$16</f>
        <v>20606</v>
      </c>
      <c r="D6" s="54">
        <v>0</v>
      </c>
      <c r="E6" s="55">
        <f>'통합표(2022년)'!$T$16</f>
        <v>363</v>
      </c>
      <c r="F6" s="52">
        <v>0</v>
      </c>
      <c r="G6" s="53">
        <f>'통합표(2022년)'!$V$16</f>
        <v>0</v>
      </c>
      <c r="H6" s="54">
        <v>0</v>
      </c>
      <c r="I6" s="56">
        <f>'통합표(2022년)'!$X$16</f>
        <v>0</v>
      </c>
    </row>
    <row r="7" spans="1:9" x14ac:dyDescent="0.3">
      <c r="A7" s="51" t="s">
        <v>3</v>
      </c>
      <c r="B7" s="46">
        <v>11627</v>
      </c>
      <c r="C7" s="47">
        <f>'통합표(2022년)'!$Z$16</f>
        <v>17556</v>
      </c>
      <c r="D7" s="54">
        <v>0</v>
      </c>
      <c r="E7" s="55">
        <f>'통합표(2022년)'!$AB$16</f>
        <v>0</v>
      </c>
      <c r="F7" s="52">
        <v>0</v>
      </c>
      <c r="G7" s="53">
        <f>'통합표(2022년)'!$AD$16</f>
        <v>0</v>
      </c>
      <c r="H7" s="54">
        <v>0</v>
      </c>
      <c r="I7" s="56">
        <f>'통합표(2022년)'!$AF$16</f>
        <v>0</v>
      </c>
    </row>
    <row r="8" spans="1:9" x14ac:dyDescent="0.3">
      <c r="A8" s="51" t="s">
        <v>4</v>
      </c>
      <c r="B8" s="52">
        <v>10791</v>
      </c>
      <c r="C8" s="53">
        <f>'통합표(2022년)'!$AH$16</f>
        <v>11979</v>
      </c>
      <c r="D8" s="54">
        <v>465</v>
      </c>
      <c r="E8" s="55">
        <f>'통합표(2022년)'!$AJ$16</f>
        <v>519</v>
      </c>
      <c r="F8" s="52">
        <v>0</v>
      </c>
      <c r="G8" s="53">
        <f>'통합표(2022년)'!$AL$16</f>
        <v>0</v>
      </c>
      <c r="H8" s="54">
        <v>0</v>
      </c>
      <c r="I8" s="56">
        <f>'통합표(2022년)'!$AN$16</f>
        <v>0</v>
      </c>
    </row>
    <row r="9" spans="1:9" x14ac:dyDescent="0.3">
      <c r="A9" s="51" t="s">
        <v>5</v>
      </c>
      <c r="B9" s="52">
        <v>8058</v>
      </c>
      <c r="C9" s="53">
        <f>'통합표(2022년)'!$AP$16</f>
        <v>8530</v>
      </c>
      <c r="D9" s="54">
        <v>0</v>
      </c>
      <c r="E9" s="55">
        <f>'통합표(2022년)'!$AR$16</f>
        <v>0</v>
      </c>
      <c r="F9" s="52">
        <v>0</v>
      </c>
      <c r="G9" s="53">
        <f>'통합표(2022년)'!$AT$16</f>
        <v>0</v>
      </c>
      <c r="H9" s="54">
        <v>0</v>
      </c>
      <c r="I9" s="56">
        <f>'통합표(2022년)'!$AV$16</f>
        <v>0</v>
      </c>
    </row>
    <row r="10" spans="1:9" x14ac:dyDescent="0.3">
      <c r="A10" s="51" t="s">
        <v>6</v>
      </c>
      <c r="B10" s="46">
        <v>5680</v>
      </c>
      <c r="C10" s="47">
        <f>'통합표(2022년)'!$AX$16</f>
        <v>6795</v>
      </c>
      <c r="D10" s="54">
        <v>532</v>
      </c>
      <c r="E10" s="55">
        <f>'통합표(2022년)'!$AZ$16</f>
        <v>731</v>
      </c>
      <c r="F10" s="52">
        <v>0</v>
      </c>
      <c r="G10" s="53">
        <f>'통합표(2022년)'!$BB$16</f>
        <v>0</v>
      </c>
      <c r="H10" s="54">
        <v>0</v>
      </c>
      <c r="I10" s="56">
        <f>'통합표(2022년)'!$BD$16</f>
        <v>0</v>
      </c>
    </row>
    <row r="11" spans="1:9" x14ac:dyDescent="0.3">
      <c r="A11" s="51" t="s">
        <v>7</v>
      </c>
      <c r="B11" s="52">
        <v>4269</v>
      </c>
      <c r="C11" s="53">
        <f>'통합표(2022년)'!$BF$16</f>
        <v>6874</v>
      </c>
      <c r="D11" s="54">
        <v>0</v>
      </c>
      <c r="E11" s="55">
        <f>'통합표(2022년)'!$BH$16</f>
        <v>0</v>
      </c>
      <c r="F11" s="52">
        <v>0</v>
      </c>
      <c r="G11" s="53">
        <f>'통합표(2022년)'!$BJ$16</f>
        <v>0</v>
      </c>
      <c r="H11" s="54">
        <v>0</v>
      </c>
      <c r="I11" s="56">
        <f>'통합표(2022년)'!$BL$16</f>
        <v>0</v>
      </c>
    </row>
    <row r="12" spans="1:9" x14ac:dyDescent="0.3">
      <c r="A12" s="51" t="s">
        <v>8</v>
      </c>
      <c r="B12" s="52">
        <v>4835</v>
      </c>
      <c r="C12" s="53">
        <f>'통합표(2022년)'!$BN$16</f>
        <v>7175</v>
      </c>
      <c r="D12" s="54">
        <v>234</v>
      </c>
      <c r="E12" s="55">
        <f>'통합표(2022년)'!$BP$16</f>
        <v>654</v>
      </c>
      <c r="F12" s="52">
        <v>0</v>
      </c>
      <c r="G12" s="53">
        <f>'통합표(2022년)'!$BR$16</f>
        <v>0</v>
      </c>
      <c r="H12" s="54">
        <v>0</v>
      </c>
      <c r="I12" s="56">
        <f>'통합표(2022년)'!$BT$16</f>
        <v>0</v>
      </c>
    </row>
    <row r="13" spans="1:9" x14ac:dyDescent="0.3">
      <c r="A13" s="51" t="s">
        <v>9</v>
      </c>
      <c r="B13" s="46">
        <v>5983</v>
      </c>
      <c r="C13" s="47">
        <f>'통합표(2022년)'!$BV$16</f>
        <v>9265</v>
      </c>
      <c r="D13" s="54">
        <v>0</v>
      </c>
      <c r="E13" s="55">
        <f>'통합표(2022년)'!$BX$16</f>
        <v>0</v>
      </c>
      <c r="F13" s="52">
        <v>0</v>
      </c>
      <c r="G13" s="53">
        <f>'통합표(2022년)'!$BZ$16</f>
        <v>0</v>
      </c>
      <c r="H13" s="54">
        <v>0</v>
      </c>
      <c r="I13" s="56">
        <f>'통합표(2022년)'!$CB$16</f>
        <v>0</v>
      </c>
    </row>
    <row r="14" spans="1:9" x14ac:dyDescent="0.3">
      <c r="A14" s="51" t="s">
        <v>10</v>
      </c>
      <c r="B14" s="52">
        <v>11235</v>
      </c>
      <c r="C14" s="53">
        <f>'통합표(2022년)'!$CD$16</f>
        <v>12679</v>
      </c>
      <c r="D14" s="54">
        <v>0</v>
      </c>
      <c r="E14" s="55">
        <f>'통합표(2022년)'!$CF$16</f>
        <v>716</v>
      </c>
      <c r="F14" s="52">
        <v>0</v>
      </c>
      <c r="G14" s="53">
        <f>'통합표(2022년)'!$CH$16</f>
        <v>0</v>
      </c>
      <c r="H14" s="54">
        <v>0</v>
      </c>
      <c r="I14" s="56">
        <f>'통합표(2022년)'!$CJ$16</f>
        <v>0</v>
      </c>
    </row>
    <row r="15" spans="1:9" ht="14.25" thickBot="1" x14ac:dyDescent="0.35">
      <c r="A15" s="57" t="s">
        <v>11</v>
      </c>
      <c r="B15" s="58">
        <v>16423</v>
      </c>
      <c r="C15" s="59">
        <f>'통합표(2022년)'!$CL$16</f>
        <v>0</v>
      </c>
      <c r="D15" s="60">
        <v>0</v>
      </c>
      <c r="E15" s="61">
        <f>'통합표(2022년)'!$CN$16</f>
        <v>0</v>
      </c>
      <c r="F15" s="58">
        <v>0</v>
      </c>
      <c r="G15" s="59">
        <f>'통합표(2022년)'!$CP$16</f>
        <v>0</v>
      </c>
      <c r="H15" s="60">
        <v>0</v>
      </c>
      <c r="I15" s="62">
        <f>'통합표(2022년)'!$CR$16</f>
        <v>0</v>
      </c>
    </row>
    <row r="16" spans="1:9" ht="14.25" thickTop="1" x14ac:dyDescent="0.3"/>
  </sheetData>
  <mergeCells count="1">
    <mergeCell ref="A1:I1"/>
  </mergeCells>
  <phoneticPr fontId="3" type="noConversion"/>
  <pageMargins left="0.39370078740157483" right="0.39370078740157483" top="0.39370078740157483" bottom="0.39370078740157483" header="0" footer="0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3" workbookViewId="0">
      <selection activeCell="C4" sqref="C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625" style="4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08" t="s">
        <v>41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'통합표(2022년)'!B5</f>
        <v>48179</v>
      </c>
      <c r="C4" s="14">
        <f>'통합표(2022년)'!C5</f>
        <v>7932350</v>
      </c>
      <c r="D4" s="15">
        <f>'통합표(2022년)'!D5</f>
        <v>1534</v>
      </c>
      <c r="E4" s="16">
        <f>'통합표(2022년)'!E5</f>
        <v>3879930</v>
      </c>
      <c r="F4" s="17">
        <f>'통합표(2022년)'!F5</f>
        <v>89.1</v>
      </c>
      <c r="G4" s="14">
        <f>'통합표(2022년)'!G5</f>
        <v>8391330</v>
      </c>
      <c r="H4" s="15">
        <f>'통합표(2022년)'!H5</f>
        <v>0</v>
      </c>
      <c r="I4" s="16">
        <f>'통합표(2022년)'!I5</f>
        <v>0</v>
      </c>
    </row>
    <row r="5" spans="1:19" ht="28.5" customHeight="1" x14ac:dyDescent="0.3">
      <c r="A5" s="70" t="s">
        <v>24</v>
      </c>
      <c r="B5" s="13">
        <f>'통합표(2022년)'!B6</f>
        <v>51797</v>
      </c>
      <c r="C5" s="14">
        <f>'통합표(2022년)'!C6</f>
        <v>7935190</v>
      </c>
      <c r="D5" s="15">
        <f>'통합표(2022년)'!D6</f>
        <v>0</v>
      </c>
      <c r="E5" s="16">
        <f>'통합표(2022년)'!E6</f>
        <v>0</v>
      </c>
      <c r="F5" s="17">
        <f>'통합표(2022년)'!F6</f>
        <v>0</v>
      </c>
      <c r="G5" s="14">
        <f>'통합표(2022년)'!G6</f>
        <v>0</v>
      </c>
      <c r="H5" s="15">
        <f>'통합표(2022년)'!H6</f>
        <v>8963</v>
      </c>
      <c r="I5" s="16">
        <f>'통합표(2022년)'!I6</f>
        <v>6094010</v>
      </c>
    </row>
    <row r="6" spans="1:19" ht="28.5" customHeight="1" x14ac:dyDescent="0.3">
      <c r="A6" s="70" t="s">
        <v>25</v>
      </c>
      <c r="B6" s="13">
        <f>'통합표(2022년)'!B7</f>
        <v>39351</v>
      </c>
      <c r="C6" s="14">
        <f>'통합표(2022년)'!C7</f>
        <v>6324610</v>
      </c>
      <c r="D6" s="15">
        <f>'통합표(2022년)'!D7</f>
        <v>0</v>
      </c>
      <c r="E6" s="16">
        <f>'통합표(2022년)'!E7</f>
        <v>0</v>
      </c>
      <c r="F6" s="17">
        <f>'통합표(2022년)'!F7</f>
        <v>0</v>
      </c>
      <c r="G6" s="14">
        <f>'통합표(2022년)'!G7</f>
        <v>0</v>
      </c>
      <c r="H6" s="15">
        <f>'통합표(2022년)'!H7</f>
        <v>1482</v>
      </c>
      <c r="I6" s="16">
        <f>'통합표(2022년)'!I7</f>
        <v>1660570</v>
      </c>
    </row>
    <row r="7" spans="1:19" ht="28.5" customHeight="1" x14ac:dyDescent="0.3">
      <c r="A7" s="70" t="s">
        <v>26</v>
      </c>
      <c r="B7" s="13">
        <f>'통합표(2022년)'!B8</f>
        <v>54668</v>
      </c>
      <c r="C7" s="14">
        <f>'통합표(2022년)'!C8</f>
        <v>7033080</v>
      </c>
      <c r="D7" s="15">
        <f>'통합표(2022년)'!D8</f>
        <v>472</v>
      </c>
      <c r="E7" s="16">
        <f>'통합표(2022년)'!E8</f>
        <v>1049350</v>
      </c>
      <c r="F7" s="17">
        <f>'통합표(2022년)'!F8</f>
        <v>0</v>
      </c>
      <c r="G7" s="14">
        <f>'통합표(2022년)'!G8</f>
        <v>0</v>
      </c>
      <c r="H7" s="15">
        <f>'통합표(2022년)'!H8</f>
        <v>0</v>
      </c>
      <c r="I7" s="16">
        <f>'통합표(2022년)'!I8</f>
        <v>0</v>
      </c>
    </row>
    <row r="8" spans="1:19" ht="28.5" customHeight="1" x14ac:dyDescent="0.3">
      <c r="A8" s="70" t="s">
        <v>27</v>
      </c>
      <c r="B8" s="13">
        <f>'통합표(2022년)'!B9</f>
        <v>10232</v>
      </c>
      <c r="C8" s="14">
        <f>'통합표(2022년)'!C9</f>
        <v>1859040</v>
      </c>
      <c r="D8" s="15">
        <f>'통합표(2022년)'!D9</f>
        <v>0</v>
      </c>
      <c r="E8" s="16">
        <f>'통합표(2022년)'!E9</f>
        <v>0</v>
      </c>
      <c r="F8" s="17">
        <f>'통합표(2022년)'!F9</f>
        <v>0</v>
      </c>
      <c r="G8" s="14">
        <f>'통합표(2022년)'!G9</f>
        <v>0</v>
      </c>
      <c r="H8" s="15">
        <f>'통합표(2022년)'!H9</f>
        <v>0</v>
      </c>
      <c r="I8" s="16">
        <f>'통합표(2022년)'!I9</f>
        <v>0</v>
      </c>
    </row>
    <row r="9" spans="1:19" ht="28.5" customHeight="1" x14ac:dyDescent="0.3">
      <c r="A9" s="70" t="s">
        <v>28</v>
      </c>
      <c r="B9" s="13">
        <f>'통합표(2022년)'!B10</f>
        <v>12937</v>
      </c>
      <c r="C9" s="14">
        <f>'통합표(2022년)'!C10</f>
        <v>2270750</v>
      </c>
      <c r="D9" s="15">
        <f>'통합표(2022년)'!D10</f>
        <v>109</v>
      </c>
      <c r="E9" s="16">
        <f>'통합표(2022년)'!E10</f>
        <v>211740</v>
      </c>
      <c r="F9" s="17">
        <f>'통합표(2022년)'!F10</f>
        <v>0</v>
      </c>
      <c r="G9" s="14">
        <f>'통합표(2022년)'!G10</f>
        <v>0</v>
      </c>
      <c r="H9" s="15">
        <f>'통합표(2022년)'!H10</f>
        <v>0</v>
      </c>
      <c r="I9" s="16">
        <f>'통합표(2022년)'!I10</f>
        <v>0</v>
      </c>
    </row>
    <row r="10" spans="1:19" ht="28.5" customHeight="1" x14ac:dyDescent="0.3">
      <c r="A10" s="71" t="s">
        <v>29</v>
      </c>
      <c r="B10" s="13">
        <f>'통합표(2022년)'!B11</f>
        <v>38961</v>
      </c>
      <c r="C10" s="14">
        <f>'통합표(2022년)'!C11</f>
        <v>5991730</v>
      </c>
      <c r="D10" s="15">
        <f>'통합표(2022년)'!D11</f>
        <v>0</v>
      </c>
      <c r="E10" s="16">
        <f>'통합표(2022년)'!E11</f>
        <v>0</v>
      </c>
      <c r="F10" s="17">
        <f>'통합표(2022년)'!F11</f>
        <v>0</v>
      </c>
      <c r="G10" s="14">
        <f>'통합표(2022년)'!G11</f>
        <v>0</v>
      </c>
      <c r="H10" s="15">
        <f>'통합표(2022년)'!H11</f>
        <v>0</v>
      </c>
      <c r="I10" s="16">
        <f>'통합표(2022년)'!I11</f>
        <v>0</v>
      </c>
    </row>
    <row r="11" spans="1:19" ht="28.5" customHeight="1" x14ac:dyDescent="0.3">
      <c r="A11" s="70" t="s">
        <v>30</v>
      </c>
      <c r="B11" s="13">
        <f>'통합표(2022년)'!B12</f>
        <v>129471</v>
      </c>
      <c r="C11" s="14">
        <f>'통합표(2022년)'!C12</f>
        <v>1790940</v>
      </c>
      <c r="D11" s="15">
        <f>'통합표(2022년)'!D12</f>
        <v>56</v>
      </c>
      <c r="E11" s="16">
        <f>'통합표(2022년)'!E12</f>
        <v>107920</v>
      </c>
      <c r="F11" s="17">
        <f>'통합표(2022년)'!F12</f>
        <v>0</v>
      </c>
      <c r="G11" s="14">
        <f>'통합표(2022년)'!G12</f>
        <v>0</v>
      </c>
      <c r="H11" s="15">
        <f>'통합표(2022년)'!H12</f>
        <v>0</v>
      </c>
      <c r="I11" s="16">
        <f>'통합표(2022년)'!I12</f>
        <v>0</v>
      </c>
    </row>
    <row r="12" spans="1:19" ht="28.5" customHeight="1" x14ac:dyDescent="0.3">
      <c r="A12" s="70" t="s">
        <v>31</v>
      </c>
      <c r="B12" s="13">
        <f>'통합표(2022년)'!B13</f>
        <v>28740</v>
      </c>
      <c r="C12" s="14">
        <f>'통합표(2022년)'!C13</f>
        <v>5153870</v>
      </c>
      <c r="D12" s="15">
        <f>'통합표(2022년)'!D13</f>
        <v>0</v>
      </c>
      <c r="E12" s="16">
        <f>'통합표(2022년)'!E13</f>
        <v>0</v>
      </c>
      <c r="F12" s="17">
        <f>'통합표(2022년)'!F13</f>
        <v>0</v>
      </c>
      <c r="G12" s="14">
        <f>'통합표(2022년)'!G13</f>
        <v>0</v>
      </c>
      <c r="H12" s="15">
        <f>'통합표(2022년)'!H13</f>
        <v>0</v>
      </c>
      <c r="I12" s="16">
        <f>'통합표(2022년)'!I13</f>
        <v>0</v>
      </c>
    </row>
    <row r="13" spans="1:19" ht="28.5" customHeight="1" x14ac:dyDescent="0.3">
      <c r="A13" s="70" t="s">
        <v>32</v>
      </c>
      <c r="B13" s="13">
        <f>'통합표(2022년)'!B14</f>
        <v>14019</v>
      </c>
      <c r="C13" s="14">
        <f>'통합표(2022년)'!C14</f>
        <v>2418550</v>
      </c>
      <c r="D13" s="15">
        <f>'통합표(2022년)'!D14</f>
        <v>0</v>
      </c>
      <c r="E13" s="16">
        <f>'통합표(2022년)'!E14</f>
        <v>0</v>
      </c>
      <c r="F13" s="17">
        <f>'통합표(2022년)'!F14</f>
        <v>0</v>
      </c>
      <c r="G13" s="14">
        <f>'통합표(2022년)'!G14</f>
        <v>0</v>
      </c>
      <c r="H13" s="15">
        <f>'통합표(2022년)'!H14</f>
        <v>0</v>
      </c>
      <c r="I13" s="16">
        <f>'통합표(2022년)'!I14</f>
        <v>0</v>
      </c>
    </row>
    <row r="14" spans="1:19" ht="28.5" customHeight="1" x14ac:dyDescent="0.3">
      <c r="A14" s="70" t="s">
        <v>33</v>
      </c>
      <c r="B14" s="13">
        <f>'통합표(2022년)'!B15</f>
        <v>4196</v>
      </c>
      <c r="C14" s="14">
        <f>'통합표(2022년)'!C15</f>
        <v>892240</v>
      </c>
      <c r="D14" s="15">
        <f>'통합표(2022년)'!D15</f>
        <v>0</v>
      </c>
      <c r="E14" s="16">
        <f>'통합표(2022년)'!E15</f>
        <v>0</v>
      </c>
      <c r="F14" s="17">
        <f>'통합표(2022년)'!F15</f>
        <v>0</v>
      </c>
      <c r="G14" s="14">
        <f>'통합표(2022년)'!G15</f>
        <v>0</v>
      </c>
      <c r="H14" s="15">
        <f>'통합표(2022년)'!H15</f>
        <v>0</v>
      </c>
      <c r="I14" s="16">
        <f>'통합표(2022년)'!I15</f>
        <v>0</v>
      </c>
    </row>
    <row r="15" spans="1:19" ht="28.5" customHeight="1" thickBot="1" x14ac:dyDescent="0.35">
      <c r="A15" s="72" t="s">
        <v>34</v>
      </c>
      <c r="B15" s="73">
        <f>'통합표(2022년)'!B16</f>
        <v>21867</v>
      </c>
      <c r="C15" s="74">
        <f>'통합표(2022년)'!C16</f>
        <v>2820170</v>
      </c>
      <c r="D15" s="75">
        <f>'통합표(2022년)'!D16</f>
        <v>350</v>
      </c>
      <c r="E15" s="76">
        <f>'통합표(2022년)'!E16</f>
        <v>796000</v>
      </c>
      <c r="F15" s="77">
        <f>'통합표(2022년)'!F16</f>
        <v>0</v>
      </c>
      <c r="G15" s="74">
        <f>'통합표(2022년)'!G16</f>
        <v>0</v>
      </c>
      <c r="H15" s="75">
        <f>'통합표(2022년)'!H16</f>
        <v>0</v>
      </c>
      <c r="I15" s="76">
        <f>'통합표(2022년)'!I16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16" workbookViewId="0">
      <selection activeCell="E6" sqref="E6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2.7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2.75" style="4" bestFit="1" customWidth="1"/>
    <col min="8" max="8" width="9.125" style="4" customWidth="1"/>
    <col min="9" max="9" width="12.75" style="4" bestFit="1" customWidth="1"/>
    <col min="10" max="16384" width="9" style="4"/>
  </cols>
  <sheetData>
    <row r="1" spans="1:19" ht="40.5" customHeight="1" thickBot="1" x14ac:dyDescent="0.35">
      <c r="A1" s="108" t="s">
        <v>42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'통합표(2022년)'!J5</f>
        <v>49954</v>
      </c>
      <c r="C4" s="14">
        <f>'통합표(2022년)'!K5</f>
        <v>8119860</v>
      </c>
      <c r="D4" s="15">
        <f>'통합표(2022년)'!L5</f>
        <v>0</v>
      </c>
      <c r="E4" s="16">
        <f>'통합표(2022년)'!M5</f>
        <v>0</v>
      </c>
      <c r="F4" s="17">
        <f>'통합표(2022년)'!N5</f>
        <v>0</v>
      </c>
      <c r="G4" s="14">
        <f>'통합표(2022년)'!O5</f>
        <v>0</v>
      </c>
      <c r="H4" s="15">
        <f>'통합표(2022년)'!P5</f>
        <v>0</v>
      </c>
      <c r="I4" s="16">
        <f>'통합표(2022년)'!Q5</f>
        <v>0</v>
      </c>
    </row>
    <row r="5" spans="1:19" ht="28.5" customHeight="1" x14ac:dyDescent="0.3">
      <c r="A5" s="70" t="s">
        <v>24</v>
      </c>
      <c r="B5" s="13">
        <f>'통합표(2022년)'!J6</f>
        <v>45681</v>
      </c>
      <c r="C5" s="14">
        <f>'통합표(2022년)'!K6</f>
        <v>7067340</v>
      </c>
      <c r="D5" s="15">
        <f>'통합표(2022년)'!L6</f>
        <v>864</v>
      </c>
      <c r="E5" s="16">
        <f>'통합표(2022년)'!M6</f>
        <v>2225480</v>
      </c>
      <c r="F5" s="17">
        <f>'통합표(2022년)'!N6</f>
        <v>0</v>
      </c>
      <c r="G5" s="14">
        <f>'통합표(2022년)'!O6</f>
        <v>0</v>
      </c>
      <c r="H5" s="15">
        <f>'통합표(2022년)'!P6</f>
        <v>8805</v>
      </c>
      <c r="I5" s="16">
        <f>'통합표(2022년)'!Q6</f>
        <v>5962390</v>
      </c>
    </row>
    <row r="6" spans="1:19" ht="28.5" customHeight="1" x14ac:dyDescent="0.3">
      <c r="A6" s="70" t="s">
        <v>25</v>
      </c>
      <c r="B6" s="13">
        <f>'통합표(2022년)'!J7</f>
        <v>39031</v>
      </c>
      <c r="C6" s="14">
        <f>'통합표(2022년)'!K7</f>
        <v>6071210</v>
      </c>
      <c r="D6" s="15">
        <f>'통합표(2022년)'!L7</f>
        <v>538</v>
      </c>
      <c r="E6" s="16">
        <f>'통합표(2022년)'!M7</f>
        <v>1276670</v>
      </c>
      <c r="F6" s="17">
        <f>'통합표(2022년)'!N7</f>
        <v>0</v>
      </c>
      <c r="G6" s="14">
        <f>'통합표(2022년)'!O7</f>
        <v>0</v>
      </c>
      <c r="H6" s="15">
        <f>'통합표(2022년)'!P7</f>
        <v>2295</v>
      </c>
      <c r="I6" s="16">
        <f>'통합표(2022년)'!Q7</f>
        <v>2776750</v>
      </c>
    </row>
    <row r="7" spans="1:19" ht="28.5" customHeight="1" x14ac:dyDescent="0.3">
      <c r="A7" s="70" t="s">
        <v>26</v>
      </c>
      <c r="B7" s="13">
        <f>'통합표(2022년)'!J8</f>
        <v>52022</v>
      </c>
      <c r="C7" s="14">
        <f>'통합표(2022년)'!K8</f>
        <v>6860330</v>
      </c>
      <c r="D7" s="15">
        <f>'통합표(2022년)'!L8</f>
        <v>0</v>
      </c>
      <c r="E7" s="16">
        <f>'통합표(2022년)'!M8</f>
        <v>0</v>
      </c>
      <c r="F7" s="17">
        <f>'통합표(2022년)'!N8</f>
        <v>0</v>
      </c>
      <c r="G7" s="14">
        <f>'통합표(2022년)'!O8</f>
        <v>0</v>
      </c>
      <c r="H7" s="15">
        <f>'통합표(2022년)'!P8</f>
        <v>0</v>
      </c>
      <c r="I7" s="16">
        <f>'통합표(2022년)'!Q8</f>
        <v>0</v>
      </c>
    </row>
    <row r="8" spans="1:19" ht="28.5" customHeight="1" x14ac:dyDescent="0.3">
      <c r="A8" s="70" t="s">
        <v>27</v>
      </c>
      <c r="B8" s="13">
        <f>'통합표(2022년)'!J9</f>
        <v>10077</v>
      </c>
      <c r="C8" s="14">
        <f>'통합표(2022년)'!K9</f>
        <v>1775130</v>
      </c>
      <c r="D8" s="15">
        <f>'통합표(2022년)'!L9</f>
        <v>0</v>
      </c>
      <c r="E8" s="16">
        <f>'통합표(2022년)'!M9</f>
        <v>0</v>
      </c>
      <c r="F8" s="17">
        <f>'통합표(2022년)'!N9</f>
        <v>0</v>
      </c>
      <c r="G8" s="14">
        <f>'통합표(2022년)'!O9</f>
        <v>0</v>
      </c>
      <c r="H8" s="15">
        <f>'통합표(2022년)'!P9</f>
        <v>0</v>
      </c>
      <c r="I8" s="16">
        <f>'통합표(2022년)'!Q9</f>
        <v>0</v>
      </c>
    </row>
    <row r="9" spans="1:19" ht="28.5" customHeight="1" x14ac:dyDescent="0.3">
      <c r="A9" s="70" t="s">
        <v>28</v>
      </c>
      <c r="B9" s="13">
        <f>'통합표(2022년)'!J10</f>
        <v>16332</v>
      </c>
      <c r="C9" s="14">
        <f>'통합표(2022년)'!K10</f>
        <v>2733250</v>
      </c>
      <c r="D9" s="15">
        <f>'통합표(2022년)'!L10</f>
        <v>0</v>
      </c>
      <c r="E9" s="16">
        <f>'통합표(2022년)'!M10</f>
        <v>0</v>
      </c>
      <c r="F9" s="17">
        <f>'통합표(2022년)'!N10</f>
        <v>0</v>
      </c>
      <c r="G9" s="14">
        <f>'통합표(2022년)'!O10</f>
        <v>0</v>
      </c>
      <c r="H9" s="15">
        <f>'통합표(2022년)'!P10</f>
        <v>0</v>
      </c>
      <c r="I9" s="16">
        <f>'통합표(2022년)'!Q10</f>
        <v>0</v>
      </c>
    </row>
    <row r="10" spans="1:19" ht="28.5" customHeight="1" x14ac:dyDescent="0.3">
      <c r="A10" s="71" t="s">
        <v>29</v>
      </c>
      <c r="B10" s="13">
        <f>'통합표(2022년)'!J11</f>
        <v>34225</v>
      </c>
      <c r="C10" s="14">
        <f>'통합표(2022년)'!K11</f>
        <v>5475790</v>
      </c>
      <c r="D10" s="15">
        <f>'통합표(2022년)'!L11</f>
        <v>0</v>
      </c>
      <c r="E10" s="16">
        <f>'통합표(2022년)'!M11</f>
        <v>0</v>
      </c>
      <c r="F10" s="17">
        <f>'통합표(2022년)'!N11</f>
        <v>0</v>
      </c>
      <c r="G10" s="14">
        <f>'통합표(2022년)'!O11</f>
        <v>0</v>
      </c>
      <c r="H10" s="15">
        <f>'통합표(2022년)'!P11</f>
        <v>0</v>
      </c>
      <c r="I10" s="16">
        <f>'통합표(2022년)'!Q11</f>
        <v>0</v>
      </c>
    </row>
    <row r="11" spans="1:19" ht="28.5" customHeight="1" x14ac:dyDescent="0.3">
      <c r="A11" s="70" t="s">
        <v>30</v>
      </c>
      <c r="B11" s="13">
        <f>'통합표(2022년)'!J12</f>
        <v>11275</v>
      </c>
      <c r="C11" s="14">
        <f>'통합표(2022년)'!K12</f>
        <v>1638120</v>
      </c>
      <c r="D11" s="15">
        <f>'통합표(2022년)'!L12</f>
        <v>0</v>
      </c>
      <c r="E11" s="16">
        <f>'통합표(2022년)'!M12</f>
        <v>0</v>
      </c>
      <c r="F11" s="17">
        <f>'통합표(2022년)'!N12</f>
        <v>0</v>
      </c>
      <c r="G11" s="14">
        <f>'통합표(2022년)'!O12</f>
        <v>0</v>
      </c>
      <c r="H11" s="15">
        <f>'통합표(2022년)'!P12</f>
        <v>0</v>
      </c>
      <c r="I11" s="16">
        <f>'통합표(2022년)'!Q12</f>
        <v>0</v>
      </c>
    </row>
    <row r="12" spans="1:19" ht="28.5" customHeight="1" x14ac:dyDescent="0.3">
      <c r="A12" s="70" t="s">
        <v>31</v>
      </c>
      <c r="B12" s="13">
        <f>'통합표(2022년)'!J13</f>
        <v>31158</v>
      </c>
      <c r="C12" s="14">
        <f>'통합표(2022년)'!K13</f>
        <v>5395190</v>
      </c>
      <c r="D12" s="15">
        <f>'통합표(2022년)'!L13</f>
        <v>0</v>
      </c>
      <c r="E12" s="16">
        <f>'통합표(2022년)'!M13</f>
        <v>0</v>
      </c>
      <c r="F12" s="17">
        <f>'통합표(2022년)'!N13</f>
        <v>0</v>
      </c>
      <c r="G12" s="14">
        <f>'통합표(2022년)'!O13</f>
        <v>0</v>
      </c>
      <c r="H12" s="15">
        <f>'통합표(2022년)'!P13</f>
        <v>0</v>
      </c>
      <c r="I12" s="16">
        <f>'통합표(2022년)'!Q13</f>
        <v>0</v>
      </c>
    </row>
    <row r="13" spans="1:19" ht="28.5" customHeight="1" x14ac:dyDescent="0.3">
      <c r="A13" s="70" t="s">
        <v>32</v>
      </c>
      <c r="B13" s="13">
        <f>'통합표(2022년)'!J14</f>
        <v>13081</v>
      </c>
      <c r="C13" s="14">
        <f>'통합표(2022년)'!K14</f>
        <v>2425060</v>
      </c>
      <c r="D13" s="15">
        <f>'통합표(2022년)'!L14</f>
        <v>0</v>
      </c>
      <c r="E13" s="16">
        <f>'통합표(2022년)'!M14</f>
        <v>0</v>
      </c>
      <c r="F13" s="17">
        <f>'통합표(2022년)'!N14</f>
        <v>0</v>
      </c>
      <c r="G13" s="14">
        <f>'통합표(2022년)'!O14</f>
        <v>0</v>
      </c>
      <c r="H13" s="15">
        <f>'통합표(2022년)'!P14</f>
        <v>0</v>
      </c>
      <c r="I13" s="16">
        <f>'통합표(2022년)'!Q14</f>
        <v>0</v>
      </c>
    </row>
    <row r="14" spans="1:19" ht="28.5" customHeight="1" x14ac:dyDescent="0.3">
      <c r="A14" s="70" t="s">
        <v>33</v>
      </c>
      <c r="B14" s="13">
        <f>'통합표(2022년)'!J15</f>
        <v>5221</v>
      </c>
      <c r="C14" s="14">
        <f>'통합표(2022년)'!K15</f>
        <v>1000160</v>
      </c>
      <c r="D14" s="15">
        <f>'통합표(2022년)'!L15</f>
        <v>25</v>
      </c>
      <c r="E14" s="16">
        <f>'통합표(2022년)'!M15</f>
        <v>96730</v>
      </c>
      <c r="F14" s="17">
        <f>'통합표(2022년)'!N15</f>
        <v>0</v>
      </c>
      <c r="G14" s="14">
        <f>'통합표(2022년)'!O15</f>
        <v>0</v>
      </c>
      <c r="H14" s="15">
        <f>'통합표(2022년)'!P15</f>
        <v>0</v>
      </c>
      <c r="I14" s="16">
        <f>'통합표(2022년)'!Q15</f>
        <v>0</v>
      </c>
    </row>
    <row r="15" spans="1:19" ht="28.5" customHeight="1" thickBot="1" x14ac:dyDescent="0.35">
      <c r="A15" s="72" t="s">
        <v>34</v>
      </c>
      <c r="B15" s="73">
        <f>'통합표(2022년)'!J16</f>
        <v>23833</v>
      </c>
      <c r="C15" s="74">
        <f>'통합표(2022년)'!K16</f>
        <v>3027150</v>
      </c>
      <c r="D15" s="75">
        <f>'통합표(2022년)'!L16</f>
        <v>0</v>
      </c>
      <c r="E15" s="76">
        <f>'통합표(2022년)'!M16</f>
        <v>0</v>
      </c>
      <c r="F15" s="77">
        <f>'통합표(2022년)'!N16</f>
        <v>0</v>
      </c>
      <c r="G15" s="74">
        <f>'통합표(2022년)'!O16</f>
        <v>0</v>
      </c>
      <c r="H15" s="75">
        <f>'통합표(2022년)'!P16</f>
        <v>0</v>
      </c>
      <c r="I15" s="76">
        <f>'통합표(2022년)'!Q16</f>
        <v>0</v>
      </c>
    </row>
    <row r="16" spans="1:19" x14ac:dyDescent="0.3">
      <c r="F16" s="17">
        <f>'통합표(2022년)'!N17</f>
        <v>0</v>
      </c>
      <c r="H16" s="15">
        <f>'통합표(2022년)'!P17</f>
        <v>1125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10" workbookViewId="0">
      <selection activeCell="N14" sqref="N14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1.5" style="4" bestFit="1" customWidth="1"/>
    <col min="10" max="16384" width="9" style="4"/>
  </cols>
  <sheetData>
    <row r="1" spans="1:19" ht="40.5" customHeight="1" thickBot="1" x14ac:dyDescent="0.35">
      <c r="A1" s="108" t="s">
        <v>43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'통합표(2022년)'!R5</f>
        <v>43207</v>
      </c>
      <c r="C4" s="14">
        <f>'통합표(2022년)'!S5</f>
        <v>6999560</v>
      </c>
      <c r="D4" s="15">
        <f>'통합표(2022년)'!T5</f>
        <v>2358</v>
      </c>
      <c r="E4" s="16">
        <f>'통합표(2022년)'!U5</f>
        <v>6285700</v>
      </c>
      <c r="F4" s="17">
        <f>'통합표(2022년)'!V5</f>
        <v>83.5</v>
      </c>
      <c r="G4" s="14">
        <f>'통합표(2022년)'!W5</f>
        <v>7897860</v>
      </c>
      <c r="H4" s="15">
        <f>'통합표(2022년)'!X5</f>
        <v>0</v>
      </c>
      <c r="I4" s="16">
        <f>'통합표(2022년)'!Y5</f>
        <v>0</v>
      </c>
    </row>
    <row r="5" spans="1:19" ht="28.5" customHeight="1" x14ac:dyDescent="0.3">
      <c r="A5" s="70" t="s">
        <v>24</v>
      </c>
      <c r="B5" s="13">
        <f>'통합표(2022년)'!R6</f>
        <v>46742</v>
      </c>
      <c r="C5" s="14">
        <f>'통합표(2022년)'!S6</f>
        <v>6936160</v>
      </c>
      <c r="D5" s="15">
        <f>'통합표(2022년)'!T6</f>
        <v>0</v>
      </c>
      <c r="E5" s="16">
        <f>'통합표(2022년)'!U6</f>
        <v>0</v>
      </c>
      <c r="F5" s="17">
        <f>'통합표(2022년)'!V6</f>
        <v>0</v>
      </c>
      <c r="G5" s="14">
        <f>'통합표(2022년)'!W6</f>
        <v>0</v>
      </c>
      <c r="H5" s="15">
        <f>'통합표(2022년)'!X6</f>
        <v>10939</v>
      </c>
      <c r="I5" s="16">
        <f>'통합표(2022년)'!Y6</f>
        <v>7403820</v>
      </c>
    </row>
    <row r="6" spans="1:19" ht="28.5" customHeight="1" x14ac:dyDescent="0.3">
      <c r="A6" s="70" t="s">
        <v>25</v>
      </c>
      <c r="B6" s="13">
        <f>'통합표(2022년)'!R7</f>
        <v>33266</v>
      </c>
      <c r="C6" s="14">
        <f>'통합표(2022년)'!S7</f>
        <v>5364110</v>
      </c>
      <c r="D6" s="15">
        <f>'통합표(2022년)'!T7</f>
        <v>0</v>
      </c>
      <c r="E6" s="16">
        <f>'통합표(2022년)'!U7</f>
        <v>0</v>
      </c>
      <c r="F6" s="17">
        <f>'통합표(2022년)'!V7</f>
        <v>0</v>
      </c>
      <c r="G6" s="14">
        <f>'통합표(2022년)'!W7</f>
        <v>0</v>
      </c>
      <c r="H6" s="15">
        <f>'통합표(2022년)'!X7</f>
        <v>2109</v>
      </c>
      <c r="I6" s="16">
        <f>'통합표(2022년)'!Y7</f>
        <v>2500360</v>
      </c>
    </row>
    <row r="7" spans="1:19" ht="28.5" customHeight="1" x14ac:dyDescent="0.3">
      <c r="A7" s="70" t="s">
        <v>26</v>
      </c>
      <c r="B7" s="13">
        <f>'통합표(2022년)'!R8</f>
        <v>52022</v>
      </c>
      <c r="C7" s="14">
        <f>'통합표(2022년)'!S8</f>
        <v>5226270</v>
      </c>
      <c r="D7" s="15">
        <f>'통합표(2022년)'!T8</f>
        <v>0</v>
      </c>
      <c r="E7" s="16">
        <f>'통합표(2022년)'!U8</f>
        <v>0</v>
      </c>
      <c r="F7" s="17">
        <f>'통합표(2022년)'!V8</f>
        <v>0</v>
      </c>
      <c r="G7" s="14">
        <f>'통합표(2022년)'!W8</f>
        <v>0</v>
      </c>
      <c r="H7" s="15">
        <f>'통합표(2022년)'!X8</f>
        <v>0</v>
      </c>
      <c r="I7" s="16">
        <f>'통합표(2022년)'!Y8</f>
        <v>0</v>
      </c>
    </row>
    <row r="8" spans="1:19" ht="28.5" customHeight="1" x14ac:dyDescent="0.3">
      <c r="A8" s="70" t="s">
        <v>27</v>
      </c>
      <c r="B8" s="13">
        <f>'통합표(2022년)'!R9</f>
        <v>8728</v>
      </c>
      <c r="C8" s="14">
        <f>'통합표(2022년)'!S9</f>
        <v>1527790</v>
      </c>
      <c r="D8" s="15">
        <f>'통합표(2022년)'!T9</f>
        <v>426</v>
      </c>
      <c r="E8" s="16">
        <f>'통합표(2022년)'!U9</f>
        <v>1034540</v>
      </c>
      <c r="F8" s="17">
        <f>'통합표(2022년)'!V9</f>
        <v>0</v>
      </c>
      <c r="G8" s="14">
        <f>'통합표(2022년)'!W9</f>
        <v>0</v>
      </c>
      <c r="H8" s="15">
        <f>'통합표(2022년)'!X9</f>
        <v>0</v>
      </c>
      <c r="I8" s="16">
        <f>'통합표(2022년)'!Y9</f>
        <v>0</v>
      </c>
    </row>
    <row r="9" spans="1:19" ht="28.5" customHeight="1" x14ac:dyDescent="0.3">
      <c r="A9" s="70" t="s">
        <v>28</v>
      </c>
      <c r="B9" s="13">
        <f>'통합표(2022년)'!R10</f>
        <v>13850</v>
      </c>
      <c r="C9" s="14">
        <f>'통합표(2022년)'!S10</f>
        <v>2491700</v>
      </c>
      <c r="D9" s="15">
        <f>'통합표(2022년)'!T10</f>
        <v>127</v>
      </c>
      <c r="E9" s="16">
        <f>'통합표(2022년)'!U10</f>
        <v>276320</v>
      </c>
      <c r="F9" s="17">
        <f>'통합표(2022년)'!V10</f>
        <v>0</v>
      </c>
      <c r="G9" s="14">
        <f>'통합표(2022년)'!W10</f>
        <v>0</v>
      </c>
      <c r="H9" s="15">
        <f>'통합표(2022년)'!X10</f>
        <v>0</v>
      </c>
      <c r="I9" s="16">
        <f>'통합표(2022년)'!Y10</f>
        <v>0</v>
      </c>
    </row>
    <row r="10" spans="1:19" ht="28.5" customHeight="1" x14ac:dyDescent="0.3">
      <c r="A10" s="71" t="s">
        <v>29</v>
      </c>
      <c r="B10" s="13">
        <f>'통합표(2022년)'!R11</f>
        <v>25640</v>
      </c>
      <c r="C10" s="14">
        <f>'통합표(2022년)'!S11</f>
        <v>4164420</v>
      </c>
      <c r="D10" s="15">
        <f>'통합표(2022년)'!T11</f>
        <v>0</v>
      </c>
      <c r="E10" s="16">
        <f>'통합표(2022년)'!U11</f>
        <v>0</v>
      </c>
      <c r="F10" s="17">
        <f>'통합표(2022년)'!V11</f>
        <v>0</v>
      </c>
      <c r="G10" s="14">
        <f>'통합표(2022년)'!W11</f>
        <v>0</v>
      </c>
      <c r="H10" s="15">
        <f>'통합표(2022년)'!X11</f>
        <v>0</v>
      </c>
      <c r="I10" s="16">
        <f>'통합표(2022년)'!Y11</f>
        <v>0</v>
      </c>
    </row>
    <row r="11" spans="1:19" ht="28.5" customHeight="1" x14ac:dyDescent="0.3">
      <c r="A11" s="70" t="s">
        <v>30</v>
      </c>
      <c r="B11" s="13">
        <f>'통합표(2022년)'!R12</f>
        <v>10999</v>
      </c>
      <c r="C11" s="14">
        <f>'통합표(2022년)'!S12</f>
        <v>1368260</v>
      </c>
      <c r="D11" s="15">
        <f>'통합표(2022년)'!T12</f>
        <v>70</v>
      </c>
      <c r="E11" s="16">
        <f>'통합표(2022년)'!U12</f>
        <v>146740</v>
      </c>
      <c r="F11" s="17">
        <f>'통합표(2022년)'!V12</f>
        <v>0</v>
      </c>
      <c r="G11" s="14">
        <f>'통합표(2022년)'!W12</f>
        <v>0</v>
      </c>
      <c r="H11" s="15">
        <f>'통합표(2022년)'!X12</f>
        <v>0</v>
      </c>
      <c r="I11" s="16">
        <f>'통합표(2022년)'!Y12</f>
        <v>0</v>
      </c>
    </row>
    <row r="12" spans="1:19" ht="28.5" customHeight="1" x14ac:dyDescent="0.3">
      <c r="A12" s="70" t="s">
        <v>31</v>
      </c>
      <c r="B12" s="13">
        <f>'통합표(2022년)'!R13</f>
        <v>27331</v>
      </c>
      <c r="C12" s="14">
        <f>'통합표(2022년)'!S13</f>
        <v>4817670</v>
      </c>
      <c r="D12" s="15">
        <f>'통합표(2022년)'!T13</f>
        <v>0</v>
      </c>
      <c r="E12" s="16">
        <f>'통합표(2022년)'!U13</f>
        <v>0</v>
      </c>
      <c r="F12" s="17">
        <f>'통합표(2022년)'!V13</f>
        <v>0</v>
      </c>
      <c r="G12" s="14">
        <f>'통합표(2022년)'!W13</f>
        <v>0</v>
      </c>
      <c r="H12" s="15">
        <f>'통합표(2022년)'!X13</f>
        <v>0</v>
      </c>
      <c r="I12" s="16">
        <f>'통합표(2022년)'!Y13</f>
        <v>0</v>
      </c>
    </row>
    <row r="13" spans="1:19" ht="28.5" customHeight="1" x14ac:dyDescent="0.3">
      <c r="A13" s="70" t="s">
        <v>32</v>
      </c>
      <c r="B13" s="13">
        <f>'통합표(2022년)'!R14</f>
        <v>11943</v>
      </c>
      <c r="C13" s="14">
        <f>'통합표(2022년)'!S14</f>
        <v>2107960</v>
      </c>
      <c r="D13" s="15">
        <f>'통합표(2022년)'!T14</f>
        <v>0</v>
      </c>
      <c r="E13" s="16">
        <f>'통합표(2022년)'!U14</f>
        <v>0</v>
      </c>
      <c r="F13" s="17">
        <f>'통합표(2022년)'!V14</f>
        <v>0</v>
      </c>
      <c r="G13" s="14">
        <f>'통합표(2022년)'!W14</f>
        <v>0</v>
      </c>
      <c r="H13" s="15">
        <f>'통합표(2022년)'!X14</f>
        <v>0</v>
      </c>
      <c r="I13" s="16">
        <f>'통합표(2022년)'!Y14</f>
        <v>0</v>
      </c>
    </row>
    <row r="14" spans="1:19" ht="28.5" customHeight="1" x14ac:dyDescent="0.3">
      <c r="A14" s="70" t="s">
        <v>33</v>
      </c>
      <c r="B14" s="13">
        <f>'통합표(2022년)'!R15</f>
        <v>4304</v>
      </c>
      <c r="C14" s="14">
        <f>'통합표(2022년)'!S15</f>
        <v>894150</v>
      </c>
      <c r="D14" s="15">
        <f>'통합표(2022년)'!T15</f>
        <v>0</v>
      </c>
      <c r="E14" s="16">
        <f>'통합표(2022년)'!U15</f>
        <v>0</v>
      </c>
      <c r="F14" s="17">
        <f>'통합표(2022년)'!V15</f>
        <v>0</v>
      </c>
      <c r="G14" s="14">
        <f>'통합표(2022년)'!W15</f>
        <v>0</v>
      </c>
      <c r="H14" s="15">
        <f>'통합표(2022년)'!X15</f>
        <v>0</v>
      </c>
      <c r="I14" s="16">
        <f>'통합표(2022년)'!Y15</f>
        <v>0</v>
      </c>
    </row>
    <row r="15" spans="1:19" ht="28.5" customHeight="1" thickBot="1" x14ac:dyDescent="0.35">
      <c r="A15" s="72" t="s">
        <v>34</v>
      </c>
      <c r="B15" s="73">
        <f>'통합표(2022년)'!R16</f>
        <v>20606</v>
      </c>
      <c r="C15" s="74">
        <f>'통합표(2022년)'!S16</f>
        <v>2324580</v>
      </c>
      <c r="D15" s="75">
        <f>'통합표(2022년)'!T16</f>
        <v>363</v>
      </c>
      <c r="E15" s="76">
        <f>'통합표(2022년)'!U16</f>
        <v>906070</v>
      </c>
      <c r="F15" s="77">
        <f>'통합표(2022년)'!V16</f>
        <v>0</v>
      </c>
      <c r="G15" s="74">
        <f>'통합표(2022년)'!W16</f>
        <v>0</v>
      </c>
      <c r="H15" s="75">
        <f>'통합표(2022년)'!X16</f>
        <v>0</v>
      </c>
      <c r="I15" s="76">
        <f>'통합표(2022년)'!Y16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O13" sqref="O13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5" style="4" bestFit="1" customWidth="1"/>
    <col min="4" max="4" width="9.125" style="4" customWidth="1"/>
    <col min="5" max="5" width="12.75" style="4" bestFit="1" customWidth="1"/>
    <col min="6" max="6" width="9.125" style="4" customWidth="1"/>
    <col min="7" max="7" width="11.5" style="4" bestFit="1" customWidth="1"/>
    <col min="8" max="8" width="9.125" style="4" customWidth="1"/>
    <col min="9" max="9" width="11.5" style="4" bestFit="1" customWidth="1"/>
    <col min="10" max="16384" width="9" style="4"/>
  </cols>
  <sheetData>
    <row r="1" spans="1:19" ht="40.5" customHeight="1" thickBot="1" x14ac:dyDescent="0.35">
      <c r="A1" s="108" t="s">
        <v>44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'통합표(2022년)'!Z5</f>
        <v>41137</v>
      </c>
      <c r="C4" s="14">
        <f>'통합표(2022년)'!AA5</f>
        <v>5587770</v>
      </c>
      <c r="D4" s="15">
        <f>'통합표(2022년)'!AB5</f>
        <v>0</v>
      </c>
      <c r="E4" s="16">
        <f>'통합표(2022년)'!AC5</f>
        <v>0</v>
      </c>
      <c r="F4" s="17">
        <f>'통합표(2022년)'!AD5</f>
        <v>83.7</v>
      </c>
      <c r="G4" s="14">
        <f>'통합표(2022년)'!AE5</f>
        <v>7915480</v>
      </c>
      <c r="H4" s="15">
        <f>'통합표(2022년)'!AF5</f>
        <v>0</v>
      </c>
      <c r="I4" s="16">
        <f>'통합표(2022년)'!AG5</f>
        <v>0</v>
      </c>
    </row>
    <row r="5" spans="1:19" ht="28.5" customHeight="1" x14ac:dyDescent="0.3">
      <c r="A5" s="70" t="s">
        <v>24</v>
      </c>
      <c r="B5" s="13">
        <f>'통합표(2022년)'!Z6</f>
        <v>47961</v>
      </c>
      <c r="C5" s="14">
        <f>'통합표(2022년)'!AA6</f>
        <v>5968100</v>
      </c>
      <c r="D5" s="15">
        <f>'통합표(2022년)'!AB6</f>
        <v>1033</v>
      </c>
      <c r="E5" s="16">
        <f>'통합표(2022년)'!AC6</f>
        <v>2797650</v>
      </c>
      <c r="F5" s="17">
        <f>'통합표(2022년)'!AD6</f>
        <v>0</v>
      </c>
      <c r="G5" s="14">
        <f>'통합표(2022년)'!AE6</f>
        <v>0</v>
      </c>
      <c r="H5" s="15">
        <f>'통합표(2022년)'!AF6</f>
        <v>8477</v>
      </c>
      <c r="I5" s="16">
        <f>'통합표(2022년)'!AG6</f>
        <v>5778880</v>
      </c>
    </row>
    <row r="6" spans="1:19" ht="28.5" customHeight="1" x14ac:dyDescent="0.3">
      <c r="A6" s="70" t="s">
        <v>25</v>
      </c>
      <c r="B6" s="13">
        <f>'통합표(2022년)'!Z7</f>
        <v>25698</v>
      </c>
      <c r="C6" s="14">
        <f>'통합표(2022년)'!AA7</f>
        <v>3998800</v>
      </c>
      <c r="D6" s="15">
        <f>'통합표(2022년)'!AB7</f>
        <v>457</v>
      </c>
      <c r="E6" s="16">
        <f>'통합표(2022년)'!AC7</f>
        <v>1124930</v>
      </c>
      <c r="F6" s="17">
        <f>'통합표(2022년)'!AD7</f>
        <v>0</v>
      </c>
      <c r="G6" s="14">
        <f>'통합표(2022년)'!AE7</f>
        <v>0</v>
      </c>
      <c r="H6" s="15">
        <f>'통합표(2022년)'!AF7</f>
        <v>435</v>
      </c>
      <c r="I6" s="16">
        <f>'통합표(2022년)'!AG7</f>
        <v>536130</v>
      </c>
    </row>
    <row r="7" spans="1:19" ht="28.5" customHeight="1" x14ac:dyDescent="0.3">
      <c r="A7" s="70" t="s">
        <v>26</v>
      </c>
      <c r="B7" s="13">
        <f>'통합표(2022년)'!Z8</f>
        <v>23478</v>
      </c>
      <c r="C7" s="14">
        <f>'통합표(2022년)'!AA8</f>
        <v>3472400</v>
      </c>
      <c r="D7" s="15">
        <f>'통합표(2022년)'!AB8</f>
        <v>0</v>
      </c>
      <c r="E7" s="16">
        <f>'통합표(2022년)'!AC8</f>
        <v>0</v>
      </c>
      <c r="F7" s="17">
        <f>'통합표(2022년)'!AD8</f>
        <v>0</v>
      </c>
      <c r="G7" s="14">
        <f>'통합표(2022년)'!AE8</f>
        <v>0</v>
      </c>
      <c r="H7" s="15">
        <f>'통합표(2022년)'!AF8</f>
        <v>0</v>
      </c>
      <c r="I7" s="16">
        <f>'통합표(2022년)'!AG8</f>
        <v>0</v>
      </c>
    </row>
    <row r="8" spans="1:19" ht="28.5" customHeight="1" x14ac:dyDescent="0.3">
      <c r="A8" s="70" t="s">
        <v>27</v>
      </c>
      <c r="B8" s="13">
        <f>'통합표(2022년)'!Z9</f>
        <v>9098</v>
      </c>
      <c r="C8" s="14">
        <f>'통합표(2022년)'!AA9</f>
        <v>1485340</v>
      </c>
      <c r="D8" s="15">
        <f>'통합표(2022년)'!AB9</f>
        <v>0</v>
      </c>
      <c r="E8" s="16">
        <f>'통합표(2022년)'!AC9</f>
        <v>0</v>
      </c>
      <c r="F8" s="17">
        <f>'통합표(2022년)'!AD9</f>
        <v>0</v>
      </c>
      <c r="G8" s="14">
        <f>'통합표(2022년)'!AE9</f>
        <v>0</v>
      </c>
      <c r="H8" s="15">
        <f>'통합표(2022년)'!AF9</f>
        <v>0</v>
      </c>
      <c r="I8" s="16">
        <f>'통합표(2022년)'!AG9</f>
        <v>0</v>
      </c>
    </row>
    <row r="9" spans="1:19" ht="28.5" customHeight="1" x14ac:dyDescent="0.3">
      <c r="A9" s="70" t="s">
        <v>28</v>
      </c>
      <c r="B9" s="13">
        <f>'통합표(2022년)'!Z10</f>
        <v>9370</v>
      </c>
      <c r="C9" s="14">
        <f>'통합표(2022년)'!AA10</f>
        <v>1328690</v>
      </c>
      <c r="D9" s="15">
        <f>'통합표(2022년)'!AB10</f>
        <v>0</v>
      </c>
      <c r="E9" s="16">
        <f>'통합표(2022년)'!AC10</f>
        <v>0</v>
      </c>
      <c r="F9" s="17">
        <f>'통합표(2022년)'!AD10</f>
        <v>0</v>
      </c>
      <c r="G9" s="14">
        <f>'통합표(2022년)'!AE10</f>
        <v>0</v>
      </c>
      <c r="H9" s="15">
        <f>'통합표(2022년)'!AF10</f>
        <v>0</v>
      </c>
      <c r="I9" s="16">
        <f>'통합표(2022년)'!AG10</f>
        <v>0</v>
      </c>
    </row>
    <row r="10" spans="1:19" ht="28.5" customHeight="1" x14ac:dyDescent="0.3">
      <c r="A10" s="71" t="s">
        <v>29</v>
      </c>
      <c r="B10" s="13">
        <f>'통합표(2022년)'!Z11</f>
        <v>15096</v>
      </c>
      <c r="C10" s="14">
        <f>'통합표(2022년)'!AA11</f>
        <v>2845360</v>
      </c>
      <c r="D10" s="15">
        <f>'통합표(2022년)'!AB11</f>
        <v>0</v>
      </c>
      <c r="E10" s="16">
        <f>'통합표(2022년)'!AC11</f>
        <v>0</v>
      </c>
      <c r="F10" s="17">
        <f>'통합표(2022년)'!AD11</f>
        <v>0</v>
      </c>
      <c r="G10" s="14">
        <f>'통합표(2022년)'!AE11</f>
        <v>0</v>
      </c>
      <c r="H10" s="15">
        <f>'통합표(2022년)'!AF11</f>
        <v>0</v>
      </c>
      <c r="I10" s="16">
        <f>'통합표(2022년)'!AG11</f>
        <v>0</v>
      </c>
    </row>
    <row r="11" spans="1:19" ht="28.5" customHeight="1" x14ac:dyDescent="0.3">
      <c r="A11" s="70" t="s">
        <v>30</v>
      </c>
      <c r="B11" s="13">
        <f>'통합표(2022년)'!Z12</f>
        <v>8956</v>
      </c>
      <c r="C11" s="14">
        <f>'통합표(2022년)'!AA12</f>
        <v>1302920</v>
      </c>
      <c r="D11" s="15">
        <f>'통합표(2022년)'!AB12</f>
        <v>0</v>
      </c>
      <c r="E11" s="16">
        <f>'통합표(2022년)'!AC12</f>
        <v>0</v>
      </c>
      <c r="F11" s="17">
        <f>'통합표(2022년)'!AD12</f>
        <v>0</v>
      </c>
      <c r="G11" s="14">
        <f>'통합표(2022년)'!AE12</f>
        <v>0</v>
      </c>
      <c r="H11" s="15">
        <f>'통합표(2022년)'!AF12</f>
        <v>0</v>
      </c>
      <c r="I11" s="16">
        <f>'통합표(2022년)'!AG12</f>
        <v>0</v>
      </c>
    </row>
    <row r="12" spans="1:19" ht="28.5" customHeight="1" x14ac:dyDescent="0.3">
      <c r="A12" s="70" t="s">
        <v>31</v>
      </c>
      <c r="B12" s="13">
        <f>'통합표(2022년)'!Z13</f>
        <v>21587</v>
      </c>
      <c r="C12" s="14">
        <f>'통합표(2022년)'!AA13</f>
        <v>3601060</v>
      </c>
      <c r="D12" s="15">
        <f>'통합표(2022년)'!AB13</f>
        <v>0</v>
      </c>
      <c r="E12" s="16">
        <f>'통합표(2022년)'!AC13</f>
        <v>0</v>
      </c>
      <c r="F12" s="17">
        <f>'통합표(2022년)'!AD13</f>
        <v>0</v>
      </c>
      <c r="G12" s="14">
        <f>'통합표(2022년)'!AE13</f>
        <v>0</v>
      </c>
      <c r="H12" s="15">
        <f>'통합표(2022년)'!AF13</f>
        <v>0</v>
      </c>
      <c r="I12" s="16">
        <f>'통합표(2022년)'!AG13</f>
        <v>0</v>
      </c>
    </row>
    <row r="13" spans="1:19" ht="28.5" customHeight="1" x14ac:dyDescent="0.3">
      <c r="A13" s="70" t="s">
        <v>32</v>
      </c>
      <c r="B13" s="13">
        <f>'통합표(2022년)'!Z14</f>
        <v>9236</v>
      </c>
      <c r="C13" s="14">
        <f>'통합표(2022년)'!AA14</f>
        <v>1546730</v>
      </c>
      <c r="D13" s="15">
        <f>'통합표(2022년)'!AB14</f>
        <v>0</v>
      </c>
      <c r="E13" s="16">
        <f>'통합표(2022년)'!AC14</f>
        <v>0</v>
      </c>
      <c r="F13" s="17">
        <f>'통합표(2022년)'!AD14</f>
        <v>0</v>
      </c>
      <c r="G13" s="14">
        <f>'통합표(2022년)'!AE14</f>
        <v>0</v>
      </c>
      <c r="H13" s="15">
        <f>'통합표(2022년)'!AF14</f>
        <v>0</v>
      </c>
      <c r="I13" s="16">
        <f>'통합표(2022년)'!AG14</f>
        <v>0</v>
      </c>
    </row>
    <row r="14" spans="1:19" ht="28.5" customHeight="1" x14ac:dyDescent="0.3">
      <c r="A14" s="70" t="s">
        <v>33</v>
      </c>
      <c r="B14" s="13">
        <f>'통합표(2022년)'!Z15</f>
        <v>3154</v>
      </c>
      <c r="C14" s="14">
        <f>'통합표(2022년)'!AA15</f>
        <v>686950</v>
      </c>
      <c r="D14" s="15">
        <f>'통합표(2022년)'!AB15</f>
        <v>28</v>
      </c>
      <c r="E14" s="16">
        <f>'통합표(2022년)'!AC15</f>
        <v>106580</v>
      </c>
      <c r="F14" s="17">
        <f>'통합표(2022년)'!AD15</f>
        <v>0</v>
      </c>
      <c r="G14" s="14">
        <f>'통합표(2022년)'!AE15</f>
        <v>0</v>
      </c>
      <c r="H14" s="15">
        <f>'통합표(2022년)'!AF15</f>
        <v>0</v>
      </c>
      <c r="I14" s="16">
        <f>'통합표(2022년)'!AG15</f>
        <v>0</v>
      </c>
    </row>
    <row r="15" spans="1:19" ht="28.5" customHeight="1" thickBot="1" x14ac:dyDescent="0.35">
      <c r="A15" s="72" t="s">
        <v>34</v>
      </c>
      <c r="B15" s="73">
        <f>'통합표(2022년)'!Z16</f>
        <v>17556</v>
      </c>
      <c r="C15" s="74">
        <f>'통합표(2022년)'!AA16</f>
        <v>1896420</v>
      </c>
      <c r="D15" s="75">
        <f>'통합표(2022년)'!AB16</f>
        <v>0</v>
      </c>
      <c r="E15" s="76">
        <f>'통합표(2022년)'!AC16</f>
        <v>0</v>
      </c>
      <c r="F15" s="77">
        <f>'통합표(2022년)'!AD16</f>
        <v>0</v>
      </c>
      <c r="G15" s="74">
        <f>'통합표(2022년)'!AE16</f>
        <v>0</v>
      </c>
      <c r="H15" s="75">
        <f>'통합표(2022년)'!AF16</f>
        <v>0</v>
      </c>
      <c r="I15" s="76">
        <f>'통합표(2022년)'!AG16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P8" sqref="P8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875" style="4" customWidth="1"/>
    <col min="6" max="6" width="9.125" style="4" customWidth="1"/>
    <col min="7" max="7" width="12.12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45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'통합표(2022년)'!AH5</f>
        <v>37602</v>
      </c>
      <c r="C4" s="14">
        <f>'통합표(2022년)'!AI5</f>
        <v>5602700</v>
      </c>
      <c r="D4" s="15">
        <f>'통합표(2022년)'!AJ5</f>
        <v>2539</v>
      </c>
      <c r="E4" s="16">
        <f>'통합표(2022년)'!AK5</f>
        <v>6765350</v>
      </c>
      <c r="F4" s="17">
        <f>'통합표(2022년)'!AL5</f>
        <v>57.9</v>
      </c>
      <c r="G4" s="14">
        <f>'통합표(2022년)'!AM5</f>
        <v>5042220</v>
      </c>
      <c r="H4" s="15">
        <f>'통합표(2022년)'!AN5</f>
        <v>0</v>
      </c>
      <c r="I4" s="16">
        <f>'통합표(2022년)'!AO5</f>
        <v>0</v>
      </c>
    </row>
    <row r="5" spans="1:19" ht="28.5" customHeight="1" x14ac:dyDescent="0.3">
      <c r="A5" s="70" t="s">
        <v>24</v>
      </c>
      <c r="B5" s="13">
        <f>'통합표(2022년)'!AH6</f>
        <v>34867</v>
      </c>
      <c r="C5" s="14">
        <f>'통합표(2022년)'!AI6</f>
        <v>4955550</v>
      </c>
      <c r="D5" s="15">
        <f>'통합표(2022년)'!AJ6</f>
        <v>0</v>
      </c>
      <c r="E5" s="16">
        <f>'통합표(2022년)'!AK6</f>
        <v>0</v>
      </c>
      <c r="F5" s="17">
        <f>'통합표(2022년)'!AL6</f>
        <v>0</v>
      </c>
      <c r="G5" s="14">
        <f>'통합표(2022년)'!AM6</f>
        <v>0</v>
      </c>
      <c r="H5" s="15">
        <f>'통합표(2022년)'!AN6</f>
        <v>8273</v>
      </c>
      <c r="I5" s="16">
        <f>'통합표(2022년)'!AO6</f>
        <v>5648770</v>
      </c>
    </row>
    <row r="6" spans="1:19" ht="28.5" customHeight="1" x14ac:dyDescent="0.3">
      <c r="A6" s="70" t="s">
        <v>25</v>
      </c>
      <c r="B6" s="13">
        <f>'통합표(2022년)'!AH7</f>
        <v>17798</v>
      </c>
      <c r="C6" s="14">
        <f>'통합표(2022년)'!AI7</f>
        <v>3326690</v>
      </c>
      <c r="D6" s="15">
        <f>'통합표(2022년)'!AJ7</f>
        <v>468</v>
      </c>
      <c r="E6" s="16">
        <f>'통합표(2022년)'!AK7</f>
        <v>1152320</v>
      </c>
      <c r="F6" s="17">
        <f>'통합표(2022년)'!AL7</f>
        <v>0</v>
      </c>
      <c r="G6" s="14">
        <f>'통합표(2022년)'!AM7</f>
        <v>0</v>
      </c>
      <c r="H6" s="15">
        <f>'통합표(2022년)'!AN7</f>
        <v>8</v>
      </c>
      <c r="I6" s="16">
        <f>'통합표(2022년)'!AO7</f>
        <v>34610</v>
      </c>
    </row>
    <row r="7" spans="1:19" ht="28.5" customHeight="1" x14ac:dyDescent="0.3">
      <c r="A7" s="70" t="s">
        <v>26</v>
      </c>
      <c r="B7" s="13">
        <f>'통합표(2022년)'!AH8</f>
        <v>16037</v>
      </c>
      <c r="C7" s="14">
        <f>'통합표(2022년)'!AI8</f>
        <v>2948230</v>
      </c>
      <c r="D7" s="15">
        <f>'통합표(2022년)'!AJ8</f>
        <v>538</v>
      </c>
      <c r="E7" s="16">
        <f>'통합표(2022년)'!AK8</f>
        <v>1313420</v>
      </c>
      <c r="F7" s="17">
        <f>'통합표(2022년)'!AL8</f>
        <v>0</v>
      </c>
      <c r="G7" s="14">
        <f>'통합표(2022년)'!AM8</f>
        <v>0</v>
      </c>
      <c r="H7" s="15">
        <f>'통합표(2022년)'!AN8</f>
        <v>0</v>
      </c>
      <c r="I7" s="16">
        <f>'통합표(2022년)'!AO8</f>
        <v>0</v>
      </c>
    </row>
    <row r="8" spans="1:19" ht="28.5" customHeight="1" x14ac:dyDescent="0.3">
      <c r="A8" s="70" t="s">
        <v>27</v>
      </c>
      <c r="B8" s="13">
        <f>'통합표(2022년)'!AH9</f>
        <v>6659</v>
      </c>
      <c r="C8" s="14">
        <f>'통합표(2022년)'!AI9</f>
        <v>1328270</v>
      </c>
      <c r="D8" s="15">
        <f>'통합표(2022년)'!AJ9</f>
        <v>0</v>
      </c>
      <c r="E8" s="16">
        <f>'통합표(2022년)'!AK9</f>
        <v>0</v>
      </c>
      <c r="F8" s="17">
        <f>'통합표(2022년)'!AL9</f>
        <v>0</v>
      </c>
      <c r="G8" s="14">
        <f>'통합표(2022년)'!AM9</f>
        <v>0</v>
      </c>
      <c r="H8" s="15">
        <f>'통합표(2022년)'!AN9</f>
        <v>0</v>
      </c>
      <c r="I8" s="16">
        <f>'통합표(2022년)'!AO9</f>
        <v>0</v>
      </c>
    </row>
    <row r="9" spans="1:19" ht="28.5" customHeight="1" x14ac:dyDescent="0.3">
      <c r="A9" s="70" t="s">
        <v>28</v>
      </c>
      <c r="B9" s="13">
        <f>'통합표(2022년)'!AH10</f>
        <v>4809</v>
      </c>
      <c r="C9" s="14">
        <f>'통합표(2022년)'!AI10</f>
        <v>901800</v>
      </c>
      <c r="D9" s="15">
        <f>'통합표(2022년)'!AJ10</f>
        <v>172</v>
      </c>
      <c r="E9" s="16">
        <f>'통합표(2022년)'!AK10</f>
        <v>393680</v>
      </c>
      <c r="F9" s="17">
        <f>'통합표(2022년)'!AL10</f>
        <v>0</v>
      </c>
      <c r="G9" s="14">
        <f>'통합표(2022년)'!AM10</f>
        <v>0</v>
      </c>
      <c r="H9" s="15">
        <f>'통합표(2022년)'!AN10</f>
        <v>0</v>
      </c>
      <c r="I9" s="16">
        <f>'통합표(2022년)'!AO10</f>
        <v>0</v>
      </c>
    </row>
    <row r="10" spans="1:19" ht="28.5" customHeight="1" x14ac:dyDescent="0.3">
      <c r="A10" s="71" t="s">
        <v>29</v>
      </c>
      <c r="B10" s="13">
        <f>'통합표(2022년)'!AH11</f>
        <v>12085</v>
      </c>
      <c r="C10" s="14">
        <f>'통합표(2022년)'!AI11</f>
        <v>2482860</v>
      </c>
      <c r="D10" s="15">
        <f>'통합표(2022년)'!AJ11</f>
        <v>0</v>
      </c>
      <c r="E10" s="16">
        <f>'통합표(2022년)'!AK11</f>
        <v>0</v>
      </c>
      <c r="F10" s="17">
        <f>'통합표(2022년)'!AL11</f>
        <v>0</v>
      </c>
      <c r="G10" s="14">
        <f>'통합표(2022년)'!AM11</f>
        <v>0</v>
      </c>
      <c r="H10" s="15">
        <f>'통합표(2022년)'!AN11</f>
        <v>0</v>
      </c>
      <c r="I10" s="16">
        <f>'통합표(2022년)'!AO11</f>
        <v>0</v>
      </c>
    </row>
    <row r="11" spans="1:19" ht="28.5" customHeight="1" x14ac:dyDescent="0.3">
      <c r="A11" s="70" t="s">
        <v>30</v>
      </c>
      <c r="B11" s="13">
        <f>'통합표(2022년)'!AH12</f>
        <v>8563</v>
      </c>
      <c r="C11" s="14">
        <f>'통합표(2022년)'!AI12</f>
        <v>1272320</v>
      </c>
      <c r="D11" s="15">
        <f>'통합표(2022년)'!AJ12</f>
        <v>54</v>
      </c>
      <c r="E11" s="16">
        <f>'통합표(2022년)'!AK12</f>
        <v>116700</v>
      </c>
      <c r="F11" s="17">
        <f>'통합표(2022년)'!AL12</f>
        <v>0</v>
      </c>
      <c r="G11" s="14">
        <f>'통합표(2022년)'!AM12</f>
        <v>0</v>
      </c>
      <c r="H11" s="15">
        <f>'통합표(2022년)'!AN12</f>
        <v>0</v>
      </c>
      <c r="I11" s="16">
        <f>'통합표(2022년)'!AO12</f>
        <v>0</v>
      </c>
    </row>
    <row r="12" spans="1:19" ht="28.5" customHeight="1" x14ac:dyDescent="0.3">
      <c r="A12" s="70" t="s">
        <v>31</v>
      </c>
      <c r="B12" s="13">
        <f>'통합표(2022년)'!AH13</f>
        <v>16615</v>
      </c>
      <c r="C12" s="14">
        <f>'통합표(2022년)'!AI13</f>
        <v>3345760</v>
      </c>
      <c r="D12" s="15">
        <f>'통합표(2022년)'!AJ13</f>
        <v>0</v>
      </c>
      <c r="E12" s="16">
        <f>'통합표(2022년)'!AK13</f>
        <v>0</v>
      </c>
      <c r="F12" s="17">
        <f>'통합표(2022년)'!AL13</f>
        <v>0</v>
      </c>
      <c r="G12" s="14">
        <f>'통합표(2022년)'!AM13</f>
        <v>0</v>
      </c>
      <c r="H12" s="15">
        <f>'통합표(2022년)'!AN13</f>
        <v>0</v>
      </c>
      <c r="I12" s="16">
        <f>'통합표(2022년)'!AO13</f>
        <v>0</v>
      </c>
    </row>
    <row r="13" spans="1:19" ht="28.5" customHeight="1" x14ac:dyDescent="0.3">
      <c r="A13" s="70" t="s">
        <v>32</v>
      </c>
      <c r="B13" s="13">
        <f>'통합표(2022년)'!AH14</f>
        <v>6303</v>
      </c>
      <c r="C13" s="14">
        <f>'통합표(2022년)'!AI14</f>
        <v>1461390</v>
      </c>
      <c r="D13" s="15">
        <f>'통합표(2022년)'!AJ14</f>
        <v>0</v>
      </c>
      <c r="E13" s="16">
        <f>'통합표(2022년)'!AK14</f>
        <v>0</v>
      </c>
      <c r="F13" s="17">
        <f>'통합표(2022년)'!AL14</f>
        <v>0</v>
      </c>
      <c r="G13" s="14">
        <f>'통합표(2022년)'!AM14</f>
        <v>0</v>
      </c>
      <c r="H13" s="15">
        <f>'통합표(2022년)'!AN14</f>
        <v>0</v>
      </c>
      <c r="I13" s="16">
        <f>'통합표(2022년)'!AO14</f>
        <v>0</v>
      </c>
    </row>
    <row r="14" spans="1:19" ht="28.5" customHeight="1" x14ac:dyDescent="0.3">
      <c r="A14" s="70" t="s">
        <v>33</v>
      </c>
      <c r="B14" s="13">
        <f>'통합표(2022년)'!AH15</f>
        <v>3091</v>
      </c>
      <c r="C14" s="14">
        <f>'통합표(2022년)'!AI15</f>
        <v>710370</v>
      </c>
      <c r="D14" s="15">
        <f>'통합표(2022년)'!AJ15</f>
        <v>393</v>
      </c>
      <c r="E14" s="16">
        <f>'통합표(2022년)'!AK15</f>
        <v>705930</v>
      </c>
      <c r="F14" s="17">
        <f>'통합표(2022년)'!AL15</f>
        <v>0</v>
      </c>
      <c r="G14" s="14">
        <f>'통합표(2022년)'!AM15</f>
        <v>0</v>
      </c>
      <c r="H14" s="15">
        <f>'통합표(2022년)'!AN15</f>
        <v>0</v>
      </c>
      <c r="I14" s="16">
        <f>'통합표(2022년)'!AO15</f>
        <v>0</v>
      </c>
    </row>
    <row r="15" spans="1:19" ht="28.5" customHeight="1" thickBot="1" x14ac:dyDescent="0.35">
      <c r="A15" s="72" t="s">
        <v>34</v>
      </c>
      <c r="B15" s="73">
        <f>'통합표(2022년)'!AH16</f>
        <v>11979</v>
      </c>
      <c r="C15" s="74">
        <f>'통합표(2022년)'!AI16</f>
        <v>1503960</v>
      </c>
      <c r="D15" s="75">
        <f>'통합표(2022년)'!AJ16</f>
        <v>519</v>
      </c>
      <c r="E15" s="76">
        <f>'통합표(2022년)'!AK16</f>
        <v>1297310</v>
      </c>
      <c r="F15" s="77">
        <f>'통합표(2022년)'!AL16</f>
        <v>0</v>
      </c>
      <c r="G15" s="74">
        <f>'통합표(2022년)'!AM16</f>
        <v>0</v>
      </c>
      <c r="H15" s="75">
        <f>'통합표(2022년)'!AN16</f>
        <v>0</v>
      </c>
      <c r="I15" s="76">
        <f>'통합표(2022년)'!AO16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workbookViewId="0">
      <selection activeCell="J11" sqref="J11:J12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0.75" style="4" customWidth="1"/>
    <col min="4" max="6" width="9.125" style="4" customWidth="1"/>
    <col min="7" max="7" width="11.5" style="4" customWidth="1"/>
    <col min="8" max="9" width="9.125" style="4" customWidth="1"/>
    <col min="10" max="16384" width="9" style="4"/>
  </cols>
  <sheetData>
    <row r="1" spans="1:19" ht="40.5" customHeight="1" thickBot="1" x14ac:dyDescent="0.35">
      <c r="A1" s="108" t="s">
        <v>46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'통합표(2022년)'!AP5</f>
        <v>42419</v>
      </c>
      <c r="C4" s="14">
        <f>'통합표(2022년)'!AQ5</f>
        <v>6292680</v>
      </c>
      <c r="D4" s="15">
        <f>'통합표(2022년)'!AR5</f>
        <v>0</v>
      </c>
      <c r="E4" s="16">
        <f>'통합표(2022년)'!AS5</f>
        <v>0</v>
      </c>
      <c r="F4" s="17">
        <f>'통합표(2022년)'!AT5</f>
        <v>34.299999999999997</v>
      </c>
      <c r="G4" s="14">
        <f>'통합표(2022년)'!AU5</f>
        <v>3207060</v>
      </c>
      <c r="H4" s="15">
        <f>'통합표(2022년)'!AV5</f>
        <v>0</v>
      </c>
      <c r="I4" s="16">
        <f>'통합표(2022년)'!AW5</f>
        <v>0</v>
      </c>
    </row>
    <row r="5" spans="1:19" ht="28.5" customHeight="1" x14ac:dyDescent="0.3">
      <c r="A5" s="70" t="s">
        <v>24</v>
      </c>
      <c r="B5" s="13">
        <f>'통합표(2022년)'!AP6</f>
        <v>40696</v>
      </c>
      <c r="C5" s="14">
        <f>'통합표(2022년)'!AQ6</f>
        <v>5739280</v>
      </c>
      <c r="D5" s="15">
        <f>'통합표(2022년)'!AR6</f>
        <v>1821</v>
      </c>
      <c r="E5" s="16">
        <f>'통합표(2022년)'!AS6</f>
        <v>4864650</v>
      </c>
      <c r="F5" s="17">
        <f>'통합표(2022년)'!AT6</f>
        <v>0</v>
      </c>
      <c r="G5" s="14">
        <f>'통합표(2022년)'!AU6</f>
        <v>0</v>
      </c>
      <c r="H5" s="15">
        <f>'통합표(2022년)'!AV6</f>
        <v>8859</v>
      </c>
      <c r="I5" s="16">
        <f>'통합표(2022년)'!AW6</f>
        <v>6550370</v>
      </c>
    </row>
    <row r="6" spans="1:19" ht="28.5" customHeight="1" x14ac:dyDescent="0.3">
      <c r="A6" s="70" t="s">
        <v>25</v>
      </c>
      <c r="B6" s="13">
        <f>'통합표(2022년)'!AP7</f>
        <v>16301</v>
      </c>
      <c r="C6" s="14">
        <f>'통합표(2022년)'!AQ7</f>
        <v>3301700</v>
      </c>
      <c r="D6" s="15">
        <f>'통합표(2022년)'!AR7</f>
        <v>0</v>
      </c>
      <c r="E6" s="16">
        <f>'통합표(2022년)'!AS7</f>
        <v>0</v>
      </c>
      <c r="F6" s="17">
        <f>'통합표(2022년)'!AT7</f>
        <v>0</v>
      </c>
      <c r="G6" s="14">
        <f>'통합표(2022년)'!AU7</f>
        <v>0</v>
      </c>
      <c r="H6" s="15">
        <f>'통합표(2022년)'!AV7</f>
        <v>0</v>
      </c>
      <c r="I6" s="16">
        <f>'통합표(2022년)'!AW7</f>
        <v>0</v>
      </c>
    </row>
    <row r="7" spans="1:19" ht="28.5" customHeight="1" x14ac:dyDescent="0.3">
      <c r="A7" s="70" t="s">
        <v>26</v>
      </c>
      <c r="B7" s="13">
        <f>'통합표(2022년)'!AP8</f>
        <v>25983</v>
      </c>
      <c r="C7" s="14">
        <f>'통합표(2022년)'!AQ8</f>
        <v>4272020</v>
      </c>
      <c r="D7" s="15">
        <f>'통합표(2022년)'!AR8</f>
        <v>0</v>
      </c>
      <c r="E7" s="16">
        <f>'통합표(2022년)'!AS8</f>
        <v>0</v>
      </c>
      <c r="F7" s="17">
        <f>'통합표(2022년)'!AT8</f>
        <v>0</v>
      </c>
      <c r="G7" s="14">
        <f>'통합표(2022년)'!AU8</f>
        <v>0</v>
      </c>
      <c r="H7" s="15">
        <f>'통합표(2022년)'!AV8</f>
        <v>0</v>
      </c>
      <c r="I7" s="16">
        <f>'통합표(2022년)'!AW8</f>
        <v>0</v>
      </c>
    </row>
    <row r="8" spans="1:19" ht="28.5" customHeight="1" x14ac:dyDescent="0.3">
      <c r="A8" s="70" t="s">
        <v>27</v>
      </c>
      <c r="B8" s="13">
        <f>'통합표(2022년)'!AP9</f>
        <v>6176</v>
      </c>
      <c r="C8" s="14">
        <f>'통합표(2022년)'!AQ9</f>
        <v>1364480</v>
      </c>
      <c r="D8" s="15">
        <f>'통합표(2022년)'!AR9</f>
        <v>0</v>
      </c>
      <c r="E8" s="16">
        <f>'통합표(2022년)'!AS9</f>
        <v>0</v>
      </c>
      <c r="F8" s="17">
        <f>'통합표(2022년)'!AT9</f>
        <v>0</v>
      </c>
      <c r="G8" s="14">
        <f>'통합표(2022년)'!AU9</f>
        <v>0</v>
      </c>
      <c r="H8" s="15">
        <f>'통합표(2022년)'!AV9</f>
        <v>0</v>
      </c>
      <c r="I8" s="16">
        <f>'통합표(2022년)'!AW9</f>
        <v>0</v>
      </c>
    </row>
    <row r="9" spans="1:19" ht="28.5" customHeight="1" x14ac:dyDescent="0.3">
      <c r="A9" s="70" t="s">
        <v>28</v>
      </c>
      <c r="B9" s="13">
        <f>'통합표(2022년)'!AP10</f>
        <v>4656</v>
      </c>
      <c r="C9" s="14">
        <f>'통합표(2022년)'!AQ10</f>
        <v>896120</v>
      </c>
      <c r="D9" s="15">
        <f>'통합표(2022년)'!AR10</f>
        <v>0</v>
      </c>
      <c r="E9" s="16">
        <f>'통합표(2022년)'!AS10</f>
        <v>0</v>
      </c>
      <c r="F9" s="17">
        <f>'통합표(2022년)'!AT10</f>
        <v>0</v>
      </c>
      <c r="G9" s="14">
        <f>'통합표(2022년)'!AU10</f>
        <v>0</v>
      </c>
      <c r="H9" s="15">
        <f>'통합표(2022년)'!AV10</f>
        <v>0</v>
      </c>
      <c r="I9" s="16">
        <f>'통합표(2022년)'!AW10</f>
        <v>0</v>
      </c>
    </row>
    <row r="10" spans="1:19" ht="28.5" customHeight="1" x14ac:dyDescent="0.3">
      <c r="A10" s="71" t="s">
        <v>29</v>
      </c>
      <c r="B10" s="13">
        <f>'통합표(2022년)'!AP11</f>
        <v>12951</v>
      </c>
      <c r="C10" s="14">
        <f>'통합표(2022년)'!AQ11</f>
        <v>2662900</v>
      </c>
      <c r="D10" s="15">
        <f>'통합표(2022년)'!AR11</f>
        <v>0</v>
      </c>
      <c r="E10" s="16">
        <f>'통합표(2022년)'!AS11</f>
        <v>0</v>
      </c>
      <c r="F10" s="17">
        <f>'통합표(2022년)'!AT11</f>
        <v>0</v>
      </c>
      <c r="G10" s="14">
        <f>'통합표(2022년)'!AU11</f>
        <v>0</v>
      </c>
      <c r="H10" s="15">
        <f>'통합표(2022년)'!AV11</f>
        <v>0</v>
      </c>
      <c r="I10" s="16">
        <f>'통합표(2022년)'!AW11</f>
        <v>0</v>
      </c>
    </row>
    <row r="11" spans="1:19" ht="28.5" customHeight="1" x14ac:dyDescent="0.3">
      <c r="A11" s="70" t="s">
        <v>30</v>
      </c>
      <c r="B11" s="13">
        <f>'통합표(2022년)'!AP12</f>
        <v>8544</v>
      </c>
      <c r="C11" s="14">
        <f>'통합표(2022년)'!AQ12</f>
        <v>1499800</v>
      </c>
      <c r="D11" s="15">
        <f>'통합표(2022년)'!AR12</f>
        <v>0</v>
      </c>
      <c r="E11" s="16">
        <f>'통합표(2022년)'!AS12</f>
        <v>0</v>
      </c>
      <c r="F11" s="17">
        <f>'통합표(2022년)'!AT12</f>
        <v>0</v>
      </c>
      <c r="G11" s="14">
        <f>'통합표(2022년)'!AU12</f>
        <v>0</v>
      </c>
      <c r="H11" s="15">
        <f>'통합표(2022년)'!AV12</f>
        <v>0</v>
      </c>
      <c r="I11" s="16">
        <f>'통합표(2022년)'!AW12</f>
        <v>0</v>
      </c>
    </row>
    <row r="12" spans="1:19" ht="28.5" customHeight="1" x14ac:dyDescent="0.3">
      <c r="A12" s="70" t="s">
        <v>31</v>
      </c>
      <c r="B12" s="13">
        <f>'통합표(2022년)'!AP13</f>
        <v>16765</v>
      </c>
      <c r="C12" s="14">
        <f>'통합표(2022년)'!AQ13</f>
        <v>3375900</v>
      </c>
      <c r="D12" s="15">
        <f>'통합표(2022년)'!AR13</f>
        <v>0</v>
      </c>
      <c r="E12" s="16">
        <f>'통합표(2022년)'!AS13</f>
        <v>0</v>
      </c>
      <c r="F12" s="17">
        <f>'통합표(2022년)'!AT13</f>
        <v>0</v>
      </c>
      <c r="G12" s="14">
        <f>'통합표(2022년)'!AU13</f>
        <v>0</v>
      </c>
      <c r="H12" s="15">
        <f>'통합표(2022년)'!AV13</f>
        <v>0</v>
      </c>
      <c r="I12" s="16">
        <f>'통합표(2022년)'!AW13</f>
        <v>0</v>
      </c>
    </row>
    <row r="13" spans="1:19" ht="28.5" customHeight="1" x14ac:dyDescent="0.3">
      <c r="A13" s="70" t="s">
        <v>32</v>
      </c>
      <c r="B13" s="13">
        <f>'통합표(2022년)'!AP14</f>
        <v>5968</v>
      </c>
      <c r="C13" s="14">
        <f>'통합표(2022년)'!AQ14</f>
        <v>1495880</v>
      </c>
      <c r="D13" s="15">
        <f>'통합표(2022년)'!AR14</f>
        <v>0</v>
      </c>
      <c r="E13" s="16">
        <f>'통합표(2022년)'!AS14</f>
        <v>0</v>
      </c>
      <c r="F13" s="17">
        <f>'통합표(2022년)'!AT14</f>
        <v>0</v>
      </c>
      <c r="G13" s="14">
        <f>'통합표(2022년)'!AU14</f>
        <v>0</v>
      </c>
      <c r="H13" s="15">
        <f>'통합표(2022년)'!AV14</f>
        <v>0</v>
      </c>
      <c r="I13" s="16">
        <f>'통합표(2022년)'!AW14</f>
        <v>0</v>
      </c>
    </row>
    <row r="14" spans="1:19" ht="28.5" customHeight="1" x14ac:dyDescent="0.3">
      <c r="A14" s="70" t="s">
        <v>33</v>
      </c>
      <c r="B14" s="13">
        <f>'통합표(2022년)'!AP15</f>
        <v>2004</v>
      </c>
      <c r="C14" s="14">
        <f>'통합표(2022년)'!AQ15</f>
        <v>624100</v>
      </c>
      <c r="D14" s="15">
        <f>'통합표(2022년)'!AR15</f>
        <v>0</v>
      </c>
      <c r="E14" s="16">
        <f>'통합표(2022년)'!AS15</f>
        <v>0</v>
      </c>
      <c r="F14" s="17">
        <f>'통합표(2022년)'!AT15</f>
        <v>0</v>
      </c>
      <c r="G14" s="14">
        <f>'통합표(2022년)'!AU15</f>
        <v>0</v>
      </c>
      <c r="H14" s="15">
        <f>'통합표(2022년)'!AV15</f>
        <v>0</v>
      </c>
      <c r="I14" s="16">
        <f>'통합표(2022년)'!AW15</f>
        <v>0</v>
      </c>
    </row>
    <row r="15" spans="1:19" ht="28.5" customHeight="1" thickBot="1" x14ac:dyDescent="0.35">
      <c r="A15" s="72" t="s">
        <v>34</v>
      </c>
      <c r="B15" s="73">
        <f>'통합표(2022년)'!AP16</f>
        <v>8530</v>
      </c>
      <c r="C15" s="74">
        <f>'통합표(2022년)'!AQ16</f>
        <v>1422800</v>
      </c>
      <c r="D15" s="75">
        <f>'통합표(2022년)'!AR16</f>
        <v>0</v>
      </c>
      <c r="E15" s="76">
        <f>'통합표(2022년)'!AS16</f>
        <v>0</v>
      </c>
      <c r="F15" s="77">
        <f>'통합표(2022년)'!AT16</f>
        <v>0</v>
      </c>
      <c r="G15" s="74">
        <f>'통합표(2022년)'!AU16</f>
        <v>0</v>
      </c>
      <c r="H15" s="75">
        <f>'통합표(2022년)'!AV16</f>
        <v>0</v>
      </c>
      <c r="I15" s="76">
        <f>'통합표(2022년)'!AW16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A34" workbookViewId="0">
      <selection activeCell="K11" sqref="K11"/>
    </sheetView>
  </sheetViews>
  <sheetFormatPr defaultRowHeight="13.5" x14ac:dyDescent="0.3"/>
  <cols>
    <col min="1" max="1" width="18.5" style="4" bestFit="1" customWidth="1"/>
    <col min="2" max="2" width="9.125" style="4" customWidth="1"/>
    <col min="3" max="3" width="11.25" style="4" customWidth="1"/>
    <col min="4" max="4" width="9.125" style="4" customWidth="1"/>
    <col min="5" max="5" width="10.75" style="4" customWidth="1"/>
    <col min="6" max="6" width="9.125" style="4" customWidth="1"/>
    <col min="7" max="7" width="12.125" style="4" customWidth="1"/>
    <col min="8" max="8" width="9.125" style="4" customWidth="1"/>
    <col min="9" max="9" width="11.125" style="4" customWidth="1"/>
    <col min="10" max="16384" width="9" style="4"/>
  </cols>
  <sheetData>
    <row r="1" spans="1:19" ht="40.5" customHeight="1" thickBot="1" x14ac:dyDescent="0.35">
      <c r="A1" s="108" t="s">
        <v>47</v>
      </c>
      <c r="B1" s="109"/>
      <c r="C1" s="109"/>
      <c r="D1" s="109"/>
      <c r="E1" s="109"/>
      <c r="F1" s="109"/>
      <c r="G1" s="109"/>
      <c r="H1" s="109"/>
      <c r="I1" s="109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0.25" customHeight="1" x14ac:dyDescent="0.3">
      <c r="A2" s="110" t="s">
        <v>12</v>
      </c>
      <c r="B2" s="112" t="s">
        <v>13</v>
      </c>
      <c r="C2" s="113"/>
      <c r="D2" s="105" t="s">
        <v>14</v>
      </c>
      <c r="E2" s="106"/>
      <c r="F2" s="114" t="s">
        <v>15</v>
      </c>
      <c r="G2" s="113"/>
      <c r="H2" s="105" t="s">
        <v>16</v>
      </c>
      <c r="I2" s="106"/>
    </row>
    <row r="3" spans="1:19" ht="29.25" thickBot="1" x14ac:dyDescent="0.35">
      <c r="A3" s="111"/>
      <c r="B3" s="5" t="s">
        <v>17</v>
      </c>
      <c r="C3" s="6" t="s">
        <v>18</v>
      </c>
      <c r="D3" s="7" t="s">
        <v>19</v>
      </c>
      <c r="E3" s="8" t="s">
        <v>18</v>
      </c>
      <c r="F3" s="9" t="s">
        <v>20</v>
      </c>
      <c r="G3" s="10" t="s">
        <v>21</v>
      </c>
      <c r="H3" s="7" t="s">
        <v>22</v>
      </c>
      <c r="I3" s="68" t="s">
        <v>21</v>
      </c>
    </row>
    <row r="4" spans="1:19" ht="28.5" customHeight="1" thickTop="1" x14ac:dyDescent="0.3">
      <c r="A4" s="69" t="s">
        <v>23</v>
      </c>
      <c r="B4" s="13">
        <f>'통합표(2022년)'!AX5</f>
        <v>49519</v>
      </c>
      <c r="C4" s="14">
        <f>'통합표(2022년)'!AY5</f>
        <v>9075730</v>
      </c>
      <c r="D4" s="15">
        <f>'통합표(2022년)'!AZ5</f>
        <v>3173</v>
      </c>
      <c r="E4" s="16">
        <f>'통합표(2022년)'!BA5</f>
        <v>8445450</v>
      </c>
      <c r="F4" s="17">
        <f>'통합표(2022년)'!BB5</f>
        <v>20</v>
      </c>
      <c r="G4" s="14">
        <f>'통합표(2022년)'!BC5</f>
        <v>1735970</v>
      </c>
      <c r="H4" s="15">
        <f>'통합표(2022년)'!BD5</f>
        <v>0</v>
      </c>
      <c r="I4" s="16">
        <f>'통합표(2022년)'!BE5</f>
        <v>0</v>
      </c>
    </row>
    <row r="5" spans="1:19" ht="28.5" customHeight="1" x14ac:dyDescent="0.3">
      <c r="A5" s="70" t="s">
        <v>24</v>
      </c>
      <c r="B5" s="13">
        <f>'통합표(2022년)'!AX6</f>
        <v>53716</v>
      </c>
      <c r="C5" s="14">
        <f>'통합표(2022년)'!AY6</f>
        <v>9324480</v>
      </c>
      <c r="D5" s="15">
        <f>'통합표(2022년)'!AZ6</f>
        <v>0</v>
      </c>
      <c r="E5" s="16">
        <f>'통합표(2022년)'!BA6</f>
        <v>0</v>
      </c>
      <c r="F5" s="17">
        <f>'통합표(2022년)'!BB6</f>
        <v>0</v>
      </c>
      <c r="G5" s="14">
        <f>'통합표(2022년)'!BC6</f>
        <v>0</v>
      </c>
      <c r="H5" s="15">
        <f>'통합표(2022년)'!BD6</f>
        <v>4986</v>
      </c>
      <c r="I5" s="16">
        <f>'통합표(2022년)'!BE6</f>
        <v>3738010</v>
      </c>
    </row>
    <row r="6" spans="1:19" ht="28.5" customHeight="1" x14ac:dyDescent="0.3">
      <c r="A6" s="70" t="s">
        <v>25</v>
      </c>
      <c r="B6" s="13">
        <f>'통합표(2022년)'!AX7</f>
        <v>21352</v>
      </c>
      <c r="C6" s="14">
        <f>'통합표(2022년)'!AY7</f>
        <v>5006530</v>
      </c>
      <c r="D6" s="15">
        <f>'통합표(2022년)'!AZ7</f>
        <v>0</v>
      </c>
      <c r="E6" s="16">
        <f>'통합표(2022년)'!BA7</f>
        <v>0</v>
      </c>
      <c r="F6" s="17">
        <f>'통합표(2022년)'!BB7</f>
        <v>0</v>
      </c>
      <c r="G6" s="14">
        <f>'통합표(2022년)'!BC7</f>
        <v>0</v>
      </c>
      <c r="H6" s="15">
        <f>'통합표(2022년)'!BD7</f>
        <v>666</v>
      </c>
      <c r="I6" s="16">
        <f>'통합표(2022년)'!BE7</f>
        <v>469260</v>
      </c>
    </row>
    <row r="7" spans="1:19" ht="28.5" customHeight="1" x14ac:dyDescent="0.3">
      <c r="A7" s="70" t="s">
        <v>26</v>
      </c>
      <c r="B7" s="13">
        <f>'통합표(2022년)'!AX8</f>
        <v>39219</v>
      </c>
      <c r="C7" s="14">
        <f>'통합표(2022년)'!AY8</f>
        <v>10687500</v>
      </c>
      <c r="D7" s="15">
        <f>'통합표(2022년)'!AZ8</f>
        <v>787</v>
      </c>
      <c r="E7" s="16">
        <f>'통합표(2022년)'!BA8</f>
        <v>1963350</v>
      </c>
      <c r="F7" s="17">
        <f>'통합표(2022년)'!BB8</f>
        <v>0</v>
      </c>
      <c r="G7" s="14">
        <f>'통합표(2022년)'!BC8</f>
        <v>0</v>
      </c>
      <c r="H7" s="15">
        <f>'통합표(2022년)'!BD8</f>
        <v>0</v>
      </c>
      <c r="I7" s="16">
        <f>'통합표(2022년)'!BE8</f>
        <v>0</v>
      </c>
    </row>
    <row r="8" spans="1:19" ht="28.5" customHeight="1" x14ac:dyDescent="0.3">
      <c r="A8" s="70" t="s">
        <v>27</v>
      </c>
      <c r="B8" s="13">
        <f>'통합표(2022년)'!AX9</f>
        <v>5432</v>
      </c>
      <c r="C8" s="14">
        <f>'통합표(2022년)'!AY9</f>
        <v>1440790</v>
      </c>
      <c r="D8" s="15">
        <f>'통합표(2022년)'!AZ9</f>
        <v>0</v>
      </c>
      <c r="E8" s="16">
        <f>'통합표(2022년)'!BA9</f>
        <v>0</v>
      </c>
      <c r="F8" s="17">
        <f>'통합표(2022년)'!BB9</f>
        <v>0</v>
      </c>
      <c r="G8" s="14">
        <f>'통합표(2022년)'!BC9</f>
        <v>0</v>
      </c>
      <c r="H8" s="15">
        <f>'통합표(2022년)'!BD9</f>
        <v>0</v>
      </c>
      <c r="I8" s="16">
        <f>'통합표(2022년)'!BE9</f>
        <v>0</v>
      </c>
    </row>
    <row r="9" spans="1:19" ht="28.5" customHeight="1" x14ac:dyDescent="0.3">
      <c r="A9" s="70" t="s">
        <v>28</v>
      </c>
      <c r="B9" s="13">
        <f>'통합표(2022년)'!AX10</f>
        <v>6830</v>
      </c>
      <c r="C9" s="14">
        <f>'통합표(2022년)'!AY10</f>
        <v>1421510</v>
      </c>
      <c r="D9" s="15">
        <f>'통합표(2022년)'!AZ10</f>
        <v>227</v>
      </c>
      <c r="E9" s="16">
        <f>'통합표(2022년)'!BA10</f>
        <v>530630</v>
      </c>
      <c r="F9" s="17">
        <f>'통합표(2022년)'!BB10</f>
        <v>0</v>
      </c>
      <c r="G9" s="14">
        <f>'통합표(2022년)'!BC10</f>
        <v>0</v>
      </c>
      <c r="H9" s="15">
        <f>'통합표(2022년)'!BD10</f>
        <v>0</v>
      </c>
      <c r="I9" s="16">
        <f>'통합표(2022년)'!BE10</f>
        <v>0</v>
      </c>
    </row>
    <row r="10" spans="1:19" ht="28.5" customHeight="1" x14ac:dyDescent="0.3">
      <c r="A10" s="71" t="s">
        <v>29</v>
      </c>
      <c r="B10" s="13">
        <f>'통합표(2022년)'!AX11</f>
        <v>18481</v>
      </c>
      <c r="C10" s="14">
        <f>'통합표(2022년)'!AY11</f>
        <v>3768070</v>
      </c>
      <c r="D10" s="15">
        <f>'통합표(2022년)'!AZ11</f>
        <v>0</v>
      </c>
      <c r="E10" s="16">
        <f>'통합표(2022년)'!BA11</f>
        <v>0</v>
      </c>
      <c r="F10" s="17">
        <f>'통합표(2022년)'!BB11</f>
        <v>0</v>
      </c>
      <c r="G10" s="14">
        <f>'통합표(2022년)'!BC11</f>
        <v>0</v>
      </c>
      <c r="H10" s="15">
        <f>'통합표(2022년)'!BD11</f>
        <v>0</v>
      </c>
      <c r="I10" s="16">
        <f>'통합표(2022년)'!BE11</f>
        <v>0</v>
      </c>
    </row>
    <row r="11" spans="1:19" ht="28.5" customHeight="1" x14ac:dyDescent="0.3">
      <c r="A11" s="70" t="s">
        <v>30</v>
      </c>
      <c r="B11" s="13">
        <f>'통합표(2022년)'!AX12</f>
        <v>7329</v>
      </c>
      <c r="C11" s="14">
        <f>'통합표(2022년)'!AY12</f>
        <v>1683800</v>
      </c>
      <c r="D11" s="15">
        <f>'통합표(2022년)'!AZ12</f>
        <v>71</v>
      </c>
      <c r="E11" s="16">
        <f>'통합표(2022년)'!BA12</f>
        <v>151550</v>
      </c>
      <c r="F11" s="17">
        <f>'통합표(2022년)'!BB12</f>
        <v>0</v>
      </c>
      <c r="G11" s="14">
        <f>'통합표(2022년)'!BC12</f>
        <v>0</v>
      </c>
      <c r="H11" s="15">
        <f>'통합표(2022년)'!BD12</f>
        <v>0</v>
      </c>
      <c r="I11" s="16">
        <f>'통합표(2022년)'!BE12</f>
        <v>0</v>
      </c>
    </row>
    <row r="12" spans="1:19" ht="28.5" customHeight="1" x14ac:dyDescent="0.3">
      <c r="A12" s="70" t="s">
        <v>31</v>
      </c>
      <c r="B12" s="13">
        <f>'통합표(2022년)'!AX13</f>
        <v>17379</v>
      </c>
      <c r="C12" s="14">
        <f>'통합표(2022년)'!AY13</f>
        <v>3976200</v>
      </c>
      <c r="D12" s="15">
        <f>'통합표(2022년)'!AZ13</f>
        <v>0</v>
      </c>
      <c r="E12" s="16">
        <f>'통합표(2022년)'!BA13</f>
        <v>0</v>
      </c>
      <c r="F12" s="17">
        <f>'통합표(2022년)'!BB13</f>
        <v>0</v>
      </c>
      <c r="G12" s="14">
        <f>'통합표(2022년)'!BC13</f>
        <v>0</v>
      </c>
      <c r="H12" s="15">
        <f>'통합표(2022년)'!BD13</f>
        <v>0</v>
      </c>
      <c r="I12" s="16">
        <f>'통합표(2022년)'!BE13</f>
        <v>0</v>
      </c>
    </row>
    <row r="13" spans="1:19" ht="28.5" customHeight="1" x14ac:dyDescent="0.3">
      <c r="A13" s="70" t="s">
        <v>32</v>
      </c>
      <c r="B13" s="13">
        <f>'통합표(2022년)'!AX14</f>
        <v>4792</v>
      </c>
      <c r="C13" s="14">
        <f>'통합표(2022년)'!AY14</f>
        <v>1584910</v>
      </c>
      <c r="D13" s="15">
        <f>'통합표(2022년)'!AZ14</f>
        <v>0</v>
      </c>
      <c r="E13" s="16">
        <f>'통합표(2022년)'!BA14</f>
        <v>0</v>
      </c>
      <c r="F13" s="17">
        <f>'통합표(2022년)'!BB14</f>
        <v>0</v>
      </c>
      <c r="G13" s="14">
        <f>'통합표(2022년)'!BC14</f>
        <v>0</v>
      </c>
      <c r="H13" s="15">
        <f>'통합표(2022년)'!BD14</f>
        <v>0</v>
      </c>
      <c r="I13" s="16">
        <f>'통합표(2022년)'!BE14</f>
        <v>0</v>
      </c>
    </row>
    <row r="14" spans="1:19" ht="28.5" customHeight="1" x14ac:dyDescent="0.3">
      <c r="A14" s="70" t="s">
        <v>33</v>
      </c>
      <c r="B14" s="13">
        <f>'통합표(2022년)'!AX15</f>
        <v>1350</v>
      </c>
      <c r="C14" s="14">
        <f>'통합표(2022년)'!AY15</f>
        <v>631430</v>
      </c>
      <c r="D14" s="15">
        <f>'통합표(2022년)'!AZ15</f>
        <v>0</v>
      </c>
      <c r="E14" s="16">
        <f>'통합표(2022년)'!BA15</f>
        <v>0</v>
      </c>
      <c r="F14" s="17">
        <f>'통합표(2022년)'!BB15</f>
        <v>0</v>
      </c>
      <c r="G14" s="14">
        <f>'통합표(2022년)'!BC15</f>
        <v>0</v>
      </c>
      <c r="H14" s="15">
        <f>'통합표(2022년)'!BD15</f>
        <v>0</v>
      </c>
      <c r="I14" s="16">
        <f>'통합표(2022년)'!BE15</f>
        <v>0</v>
      </c>
    </row>
    <row r="15" spans="1:19" ht="28.5" customHeight="1" thickBot="1" x14ac:dyDescent="0.35">
      <c r="A15" s="72" t="s">
        <v>34</v>
      </c>
      <c r="B15" s="73">
        <f>'통합표(2022년)'!AX16</f>
        <v>6795</v>
      </c>
      <c r="C15" s="74">
        <f>'통합표(2022년)'!AY16</f>
        <v>1428760</v>
      </c>
      <c r="D15" s="75">
        <f>'통합표(2022년)'!AZ16</f>
        <v>731</v>
      </c>
      <c r="E15" s="76">
        <f>'통합표(2022년)'!BA16</f>
        <v>1846150</v>
      </c>
      <c r="F15" s="77">
        <f>'통합표(2022년)'!BB16</f>
        <v>0</v>
      </c>
      <c r="G15" s="74">
        <f>'통합표(2022년)'!BC16</f>
        <v>0</v>
      </c>
      <c r="H15" s="75">
        <f>'통합표(2022년)'!BD16</f>
        <v>0</v>
      </c>
      <c r="I15" s="76">
        <f>'통합표(2022년)'!BE16</f>
        <v>0</v>
      </c>
    </row>
  </sheetData>
  <mergeCells count="6">
    <mergeCell ref="A1:I1"/>
    <mergeCell ref="A2:A3"/>
    <mergeCell ref="B2:C2"/>
    <mergeCell ref="D2:E2"/>
    <mergeCell ref="F2:G2"/>
    <mergeCell ref="H2:I2"/>
  </mergeCells>
  <phoneticPr fontId="3" type="noConversion"/>
  <printOptions horizontalCentered="1"/>
  <pageMargins left="0.39370078740157483" right="0.39370078740157483" top="0.39370078740157483" bottom="0.39370078740157483" header="0" footer="0"/>
  <pageSetup paperSize="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26</vt:i4>
      </vt:variant>
    </vt:vector>
  </HeadingPairs>
  <TitlesOfParts>
    <vt:vector size="26" baseType="lpstr">
      <vt:lpstr>통합표(2021년)</vt:lpstr>
      <vt:lpstr>통합표(2022년)</vt:lpstr>
      <vt:lpstr>1월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  <vt:lpstr>구민체육</vt:lpstr>
      <vt:lpstr>월계체육</vt:lpstr>
      <vt:lpstr>구민</vt:lpstr>
      <vt:lpstr>불암배드</vt:lpstr>
      <vt:lpstr>불암스타</vt:lpstr>
      <vt:lpstr>당고개배</vt:lpstr>
      <vt:lpstr>초안산배</vt:lpstr>
      <vt:lpstr>상계공영</vt:lpstr>
      <vt:lpstr>마들스타</vt:lpstr>
      <vt:lpstr>마들테니</vt:lpstr>
      <vt:lpstr>더불어숲</vt:lpstr>
      <vt:lpstr>초안산캠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이은혜</dc:creator>
  <cp:lastModifiedBy>김야호</cp:lastModifiedBy>
  <cp:lastPrinted>2022-12-16T05:51:08Z</cp:lastPrinted>
  <dcterms:created xsi:type="dcterms:W3CDTF">2022-01-12T01:28:29Z</dcterms:created>
  <dcterms:modified xsi:type="dcterms:W3CDTF">2023-04-25T04:23:10Z</dcterms:modified>
</cp:coreProperties>
</file>