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김야호\Desktop\"/>
    </mc:Choice>
  </mc:AlternateContent>
  <bookViews>
    <workbookView xWindow="0" yWindow="0" windowWidth="28800" windowHeight="12390"/>
  </bookViews>
  <sheets>
    <sheet name="통합표(2023년)" sheetId="2" r:id="rId1"/>
    <sheet name="23년1월" sheetId="3" r:id="rId2"/>
    <sheet name="23년2월" sheetId="4" r:id="rId3"/>
    <sheet name="23년3월" sheetId="5" r:id="rId4"/>
    <sheet name="23년4월" sheetId="6" r:id="rId5"/>
    <sheet name="23년5월" sheetId="7" r:id="rId6"/>
    <sheet name="23년6월" sheetId="8" r:id="rId7"/>
    <sheet name="23년7월" sheetId="9" r:id="rId8"/>
    <sheet name="23년8월" sheetId="10" r:id="rId9"/>
    <sheet name="23년9월" sheetId="11" r:id="rId10"/>
    <sheet name="23년10월" sheetId="12" r:id="rId11"/>
    <sheet name="23년11월" sheetId="13" r:id="rId12"/>
    <sheet name="23년12월" sheetId="14" r:id="rId13"/>
    <sheet name="Sheet1" sheetId="1" r:id="rId14"/>
  </sheets>
  <externalReferences>
    <externalReference r:id="rId15"/>
  </externalReferences>
  <definedNames>
    <definedName name="모델코드">'[1]기본작업-2'!$B$4:$B$11</definedName>
    <definedName name="부서코드" localSheetId="10">#REF!</definedName>
    <definedName name="부서코드" localSheetId="12">#REF!</definedName>
    <definedName name="부서코드" localSheetId="2">#REF!</definedName>
    <definedName name="부서코드" localSheetId="4">#REF!</definedName>
    <definedName name="부서코드" localSheetId="6">#REF!</definedName>
    <definedName name="부서코드" localSheetId="8">#REF!</definedName>
    <definedName name="부서코드" localSheetId="0">#REF!</definedName>
    <definedName name="부서코드">#REF!</definedName>
    <definedName name="비품명" localSheetId="10">#REF!</definedName>
    <definedName name="비품명" localSheetId="12">#REF!</definedName>
    <definedName name="비품명" localSheetId="2">#REF!</definedName>
    <definedName name="비품명" localSheetId="4">#REF!</definedName>
    <definedName name="비품명" localSheetId="6">#REF!</definedName>
    <definedName name="비품명" localSheetId="8">#REF!</definedName>
    <definedName name="비품명" localSheetId="0">#REF!</definedName>
    <definedName name="비품명">#REF!</definedName>
    <definedName name="상품명" localSheetId="10">#REF!</definedName>
    <definedName name="상품명" localSheetId="12">#REF!</definedName>
    <definedName name="상품명" localSheetId="2">#REF!</definedName>
    <definedName name="상품명" localSheetId="4">#REF!</definedName>
    <definedName name="상품명" localSheetId="6">#REF!</definedName>
    <definedName name="상품명" localSheetId="8">#REF!</definedName>
    <definedName name="상품명" localSheetId="0">#REF!</definedName>
    <definedName name="상품명">#REF!</definedName>
    <definedName name="ㅇ">#REF!</definedName>
    <definedName name="통합표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C34" i="2"/>
  <c r="B34" i="2"/>
  <c r="B4" i="14" l="1"/>
  <c r="C4" i="14"/>
  <c r="D4" i="14"/>
  <c r="E4" i="14"/>
  <c r="F4" i="14"/>
  <c r="G4" i="14"/>
  <c r="H4" i="14"/>
  <c r="I4" i="14"/>
  <c r="B5" i="14"/>
  <c r="C5" i="14"/>
  <c r="D5" i="14"/>
  <c r="E5" i="14"/>
  <c r="F5" i="14"/>
  <c r="G5" i="14"/>
  <c r="H5" i="14"/>
  <c r="I5" i="14"/>
  <c r="B6" i="14"/>
  <c r="C6" i="14"/>
  <c r="D6" i="14"/>
  <c r="E6" i="14"/>
  <c r="F6" i="14"/>
  <c r="G6" i="14"/>
  <c r="H6" i="14"/>
  <c r="I6" i="14"/>
  <c r="B7" i="14"/>
  <c r="C7" i="14"/>
  <c r="D7" i="14"/>
  <c r="E7" i="14"/>
  <c r="F7" i="14"/>
  <c r="G7" i="14"/>
  <c r="H7" i="14"/>
  <c r="I7" i="14"/>
  <c r="B8" i="14"/>
  <c r="C8" i="14"/>
  <c r="D8" i="14"/>
  <c r="E8" i="14"/>
  <c r="F8" i="14"/>
  <c r="G8" i="14"/>
  <c r="H8" i="14"/>
  <c r="I8" i="14"/>
  <c r="B9" i="14"/>
  <c r="C9" i="14"/>
  <c r="D9" i="14"/>
  <c r="E9" i="14"/>
  <c r="F9" i="14"/>
  <c r="G9" i="14"/>
  <c r="H9" i="14"/>
  <c r="I9" i="14"/>
  <c r="B10" i="14"/>
  <c r="C10" i="14"/>
  <c r="D10" i="14"/>
  <c r="E10" i="14"/>
  <c r="F10" i="14"/>
  <c r="G10" i="14"/>
  <c r="H10" i="14"/>
  <c r="I10" i="14"/>
  <c r="B11" i="14"/>
  <c r="C11" i="14"/>
  <c r="D11" i="14"/>
  <c r="E11" i="14"/>
  <c r="F11" i="14"/>
  <c r="G11" i="14"/>
  <c r="H11" i="14"/>
  <c r="I11" i="14"/>
  <c r="B12" i="14"/>
  <c r="C12" i="14"/>
  <c r="D12" i="14"/>
  <c r="E12" i="14"/>
  <c r="F12" i="14"/>
  <c r="G12" i="14"/>
  <c r="H12" i="14"/>
  <c r="I12" i="14"/>
  <c r="B13" i="14"/>
  <c r="C13" i="14"/>
  <c r="D13" i="14"/>
  <c r="E13" i="14"/>
  <c r="F13" i="14"/>
  <c r="G13" i="14"/>
  <c r="H13" i="14"/>
  <c r="I13" i="14"/>
  <c r="B14" i="14"/>
  <c r="C14" i="14"/>
  <c r="D14" i="14"/>
  <c r="E14" i="14"/>
  <c r="F14" i="14"/>
  <c r="G14" i="14"/>
  <c r="H14" i="14"/>
  <c r="I14" i="14"/>
  <c r="B15" i="14"/>
  <c r="C15" i="14"/>
  <c r="D15" i="14"/>
  <c r="E15" i="14"/>
  <c r="F15" i="14"/>
  <c r="G15" i="14"/>
  <c r="H15" i="14"/>
  <c r="I15" i="14"/>
  <c r="B4" i="13"/>
  <c r="C4" i="13"/>
  <c r="D4" i="13"/>
  <c r="E4" i="13"/>
  <c r="F4" i="13"/>
  <c r="G4" i="13"/>
  <c r="H4" i="13"/>
  <c r="I4" i="13"/>
  <c r="B5" i="13"/>
  <c r="C5" i="13"/>
  <c r="D5" i="13"/>
  <c r="E5" i="13"/>
  <c r="F5" i="13"/>
  <c r="G5" i="13"/>
  <c r="H5" i="13"/>
  <c r="I5" i="13"/>
  <c r="B6" i="13"/>
  <c r="C6" i="13"/>
  <c r="D6" i="13"/>
  <c r="E6" i="13"/>
  <c r="F6" i="13"/>
  <c r="G6" i="13"/>
  <c r="H6" i="13"/>
  <c r="I6" i="13"/>
  <c r="B7" i="13"/>
  <c r="C7" i="13"/>
  <c r="D7" i="13"/>
  <c r="E7" i="13"/>
  <c r="F7" i="13"/>
  <c r="G7" i="13"/>
  <c r="H7" i="13"/>
  <c r="I7" i="13"/>
  <c r="B8" i="13"/>
  <c r="C8" i="13"/>
  <c r="D8" i="13"/>
  <c r="E8" i="13"/>
  <c r="F8" i="13"/>
  <c r="G8" i="13"/>
  <c r="H8" i="13"/>
  <c r="I8" i="13"/>
  <c r="B9" i="13"/>
  <c r="C9" i="13"/>
  <c r="D9" i="13"/>
  <c r="E9" i="13"/>
  <c r="F9" i="13"/>
  <c r="G9" i="13"/>
  <c r="H9" i="13"/>
  <c r="I9" i="13"/>
  <c r="B10" i="13"/>
  <c r="C10" i="13"/>
  <c r="D10" i="13"/>
  <c r="E10" i="13"/>
  <c r="F10" i="13"/>
  <c r="G10" i="13"/>
  <c r="H10" i="13"/>
  <c r="I10" i="13"/>
  <c r="B11" i="13"/>
  <c r="C11" i="13"/>
  <c r="D11" i="13"/>
  <c r="E11" i="13"/>
  <c r="F11" i="13"/>
  <c r="G11" i="13"/>
  <c r="H11" i="13"/>
  <c r="I11" i="13"/>
  <c r="B12" i="13"/>
  <c r="C12" i="13"/>
  <c r="D12" i="13"/>
  <c r="E12" i="13"/>
  <c r="F12" i="13"/>
  <c r="G12" i="13"/>
  <c r="H12" i="13"/>
  <c r="I12" i="13"/>
  <c r="B13" i="13"/>
  <c r="C13" i="13"/>
  <c r="D13" i="13"/>
  <c r="E13" i="13"/>
  <c r="F13" i="13"/>
  <c r="G13" i="13"/>
  <c r="H13" i="13"/>
  <c r="I13" i="13"/>
  <c r="B14" i="13"/>
  <c r="C14" i="13"/>
  <c r="D14" i="13"/>
  <c r="E14" i="13"/>
  <c r="F14" i="13"/>
  <c r="G14" i="13"/>
  <c r="H14" i="13"/>
  <c r="I14" i="13"/>
  <c r="B15" i="13"/>
  <c r="C15" i="13"/>
  <c r="D15" i="13"/>
  <c r="E15" i="13"/>
  <c r="F15" i="13"/>
  <c r="G15" i="13"/>
  <c r="H15" i="13"/>
  <c r="I15" i="13"/>
  <c r="B4" i="12"/>
  <c r="C4" i="12"/>
  <c r="D4" i="12"/>
  <c r="E4" i="12"/>
  <c r="F4" i="12"/>
  <c r="G4" i="12"/>
  <c r="H4" i="12"/>
  <c r="I4" i="12"/>
  <c r="B5" i="12"/>
  <c r="C5" i="12"/>
  <c r="D5" i="12"/>
  <c r="E5" i="12"/>
  <c r="F5" i="12"/>
  <c r="G5" i="12"/>
  <c r="H5" i="12"/>
  <c r="I5" i="12"/>
  <c r="B6" i="12"/>
  <c r="C6" i="12"/>
  <c r="D6" i="12"/>
  <c r="E6" i="12"/>
  <c r="F6" i="12"/>
  <c r="G6" i="12"/>
  <c r="H6" i="12"/>
  <c r="I6" i="12"/>
  <c r="B7" i="12"/>
  <c r="C7" i="12"/>
  <c r="D7" i="12"/>
  <c r="E7" i="12"/>
  <c r="F7" i="12"/>
  <c r="G7" i="12"/>
  <c r="H7" i="12"/>
  <c r="I7" i="12"/>
  <c r="B8" i="12"/>
  <c r="C8" i="12"/>
  <c r="D8" i="12"/>
  <c r="E8" i="12"/>
  <c r="F8" i="12"/>
  <c r="G8" i="12"/>
  <c r="H8" i="12"/>
  <c r="I8" i="12"/>
  <c r="B9" i="12"/>
  <c r="C9" i="12"/>
  <c r="D9" i="12"/>
  <c r="E9" i="12"/>
  <c r="F9" i="12"/>
  <c r="G9" i="12"/>
  <c r="H9" i="12"/>
  <c r="I9" i="12"/>
  <c r="B10" i="12"/>
  <c r="C10" i="12"/>
  <c r="D10" i="12"/>
  <c r="E10" i="12"/>
  <c r="F10" i="12"/>
  <c r="G10" i="12"/>
  <c r="H10" i="12"/>
  <c r="I10" i="12"/>
  <c r="B11" i="12"/>
  <c r="C11" i="12"/>
  <c r="D11" i="12"/>
  <c r="E11" i="12"/>
  <c r="F11" i="12"/>
  <c r="G11" i="12"/>
  <c r="H11" i="12"/>
  <c r="I11" i="12"/>
  <c r="B12" i="12"/>
  <c r="C12" i="12"/>
  <c r="D12" i="12"/>
  <c r="E12" i="12"/>
  <c r="F12" i="12"/>
  <c r="G12" i="12"/>
  <c r="H12" i="12"/>
  <c r="I12" i="12"/>
  <c r="B13" i="12"/>
  <c r="C13" i="12"/>
  <c r="D13" i="12"/>
  <c r="E13" i="12"/>
  <c r="F13" i="12"/>
  <c r="G13" i="12"/>
  <c r="H13" i="12"/>
  <c r="I13" i="12"/>
  <c r="B14" i="12"/>
  <c r="C14" i="12"/>
  <c r="D14" i="12"/>
  <c r="E14" i="12"/>
  <c r="F14" i="12"/>
  <c r="G14" i="12"/>
  <c r="H14" i="12"/>
  <c r="I14" i="12"/>
  <c r="B15" i="12"/>
  <c r="C15" i="12"/>
  <c r="D15" i="12"/>
  <c r="E15" i="12"/>
  <c r="F15" i="12"/>
  <c r="G15" i="12"/>
  <c r="H15" i="12"/>
  <c r="I15" i="12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7" i="11"/>
  <c r="C7" i="11"/>
  <c r="D7" i="11"/>
  <c r="E7" i="11"/>
  <c r="F7" i="11"/>
  <c r="G7" i="11"/>
  <c r="H7" i="11"/>
  <c r="I7" i="11"/>
  <c r="B8" i="11"/>
  <c r="C8" i="11"/>
  <c r="D8" i="11"/>
  <c r="E8" i="11"/>
  <c r="F8" i="11"/>
  <c r="G8" i="11"/>
  <c r="H8" i="11"/>
  <c r="I8" i="11"/>
  <c r="B9" i="11"/>
  <c r="C9" i="11"/>
  <c r="D9" i="11"/>
  <c r="E9" i="11"/>
  <c r="F9" i="11"/>
  <c r="G9" i="11"/>
  <c r="H9" i="11"/>
  <c r="I9" i="11"/>
  <c r="B10" i="11"/>
  <c r="C10" i="11"/>
  <c r="D10" i="11"/>
  <c r="E10" i="11"/>
  <c r="F10" i="11"/>
  <c r="G10" i="11"/>
  <c r="H10" i="11"/>
  <c r="I10" i="11"/>
  <c r="B11" i="11"/>
  <c r="C11" i="11"/>
  <c r="D11" i="11"/>
  <c r="E11" i="11"/>
  <c r="F11" i="11"/>
  <c r="G11" i="11"/>
  <c r="H11" i="11"/>
  <c r="I11" i="11"/>
  <c r="B12" i="11"/>
  <c r="C12" i="11"/>
  <c r="D12" i="11"/>
  <c r="E12" i="11"/>
  <c r="F12" i="11"/>
  <c r="G12" i="11"/>
  <c r="H12" i="11"/>
  <c r="I12" i="11"/>
  <c r="B13" i="11"/>
  <c r="C13" i="11"/>
  <c r="D13" i="11"/>
  <c r="E13" i="11"/>
  <c r="F13" i="11"/>
  <c r="G13" i="11"/>
  <c r="H13" i="11"/>
  <c r="I13" i="11"/>
  <c r="B14" i="11"/>
  <c r="C14" i="11"/>
  <c r="D14" i="11"/>
  <c r="E14" i="11"/>
  <c r="F14" i="11"/>
  <c r="G14" i="11"/>
  <c r="H14" i="11"/>
  <c r="I14" i="11"/>
  <c r="B15" i="11"/>
  <c r="C15" i="11"/>
  <c r="D15" i="11"/>
  <c r="E15" i="11"/>
  <c r="F15" i="11"/>
  <c r="G15" i="11"/>
  <c r="H15" i="11"/>
  <c r="I15" i="11"/>
  <c r="B4" i="10"/>
  <c r="C4" i="10"/>
  <c r="D4" i="10"/>
  <c r="E4" i="10"/>
  <c r="F4" i="10"/>
  <c r="G4" i="10"/>
  <c r="H4" i="10"/>
  <c r="I4" i="10"/>
  <c r="B5" i="10"/>
  <c r="C5" i="10"/>
  <c r="D5" i="10"/>
  <c r="E5" i="10"/>
  <c r="F5" i="10"/>
  <c r="G5" i="10"/>
  <c r="H5" i="10"/>
  <c r="I5" i="10"/>
  <c r="B6" i="10"/>
  <c r="C6" i="10"/>
  <c r="D6" i="10"/>
  <c r="E6" i="10"/>
  <c r="F6" i="10"/>
  <c r="G6" i="10"/>
  <c r="H6" i="10"/>
  <c r="I6" i="10"/>
  <c r="B7" i="10"/>
  <c r="C7" i="10"/>
  <c r="D7" i="10"/>
  <c r="E7" i="10"/>
  <c r="F7" i="10"/>
  <c r="G7" i="10"/>
  <c r="H7" i="10"/>
  <c r="I7" i="10"/>
  <c r="B8" i="10"/>
  <c r="C8" i="10"/>
  <c r="D8" i="10"/>
  <c r="E8" i="10"/>
  <c r="F8" i="10"/>
  <c r="G8" i="10"/>
  <c r="H8" i="10"/>
  <c r="I8" i="10"/>
  <c r="B9" i="10"/>
  <c r="C9" i="10"/>
  <c r="D9" i="10"/>
  <c r="E9" i="10"/>
  <c r="F9" i="10"/>
  <c r="G9" i="10"/>
  <c r="H9" i="10"/>
  <c r="I9" i="10"/>
  <c r="B10" i="10"/>
  <c r="C10" i="10"/>
  <c r="D10" i="10"/>
  <c r="E10" i="10"/>
  <c r="F10" i="10"/>
  <c r="G10" i="10"/>
  <c r="H10" i="10"/>
  <c r="I10" i="10"/>
  <c r="B11" i="10"/>
  <c r="C11" i="10"/>
  <c r="D11" i="10"/>
  <c r="E11" i="10"/>
  <c r="F11" i="10"/>
  <c r="G11" i="10"/>
  <c r="H11" i="10"/>
  <c r="I11" i="10"/>
  <c r="B12" i="10"/>
  <c r="C12" i="10"/>
  <c r="D12" i="10"/>
  <c r="E12" i="10"/>
  <c r="F12" i="10"/>
  <c r="G12" i="10"/>
  <c r="H12" i="10"/>
  <c r="I12" i="10"/>
  <c r="B13" i="10"/>
  <c r="C13" i="10"/>
  <c r="D13" i="10"/>
  <c r="E13" i="10"/>
  <c r="F13" i="10"/>
  <c r="G13" i="10"/>
  <c r="H13" i="10"/>
  <c r="I13" i="10"/>
  <c r="B14" i="10"/>
  <c r="C14" i="10"/>
  <c r="D14" i="10"/>
  <c r="E14" i="10"/>
  <c r="F14" i="10"/>
  <c r="G14" i="10"/>
  <c r="H14" i="10"/>
  <c r="I14" i="10"/>
  <c r="B15" i="10"/>
  <c r="C15" i="10"/>
  <c r="D15" i="10"/>
  <c r="E15" i="10"/>
  <c r="F15" i="10"/>
  <c r="G15" i="10"/>
  <c r="H15" i="10"/>
  <c r="I15" i="10"/>
  <c r="B4" i="9"/>
  <c r="C4" i="9"/>
  <c r="D4" i="9"/>
  <c r="E4" i="9"/>
  <c r="F4" i="9"/>
  <c r="G4" i="9"/>
  <c r="H4" i="9"/>
  <c r="I4" i="9"/>
  <c r="B5" i="9"/>
  <c r="C5" i="9"/>
  <c r="D5" i="9"/>
  <c r="E5" i="9"/>
  <c r="F5" i="9"/>
  <c r="G5" i="9"/>
  <c r="H5" i="9"/>
  <c r="I5" i="9"/>
  <c r="B6" i="9"/>
  <c r="C6" i="9"/>
  <c r="D6" i="9"/>
  <c r="E6" i="9"/>
  <c r="F6" i="9"/>
  <c r="G6" i="9"/>
  <c r="H6" i="9"/>
  <c r="I6" i="9"/>
  <c r="B7" i="9"/>
  <c r="C7" i="9"/>
  <c r="D7" i="9"/>
  <c r="E7" i="9"/>
  <c r="F7" i="9"/>
  <c r="G7" i="9"/>
  <c r="H7" i="9"/>
  <c r="I7" i="9"/>
  <c r="B8" i="9"/>
  <c r="C8" i="9"/>
  <c r="D8" i="9"/>
  <c r="E8" i="9"/>
  <c r="F8" i="9"/>
  <c r="G8" i="9"/>
  <c r="H8" i="9"/>
  <c r="I8" i="9"/>
  <c r="B9" i="9"/>
  <c r="C9" i="9"/>
  <c r="D9" i="9"/>
  <c r="E9" i="9"/>
  <c r="F9" i="9"/>
  <c r="G9" i="9"/>
  <c r="H9" i="9"/>
  <c r="I9" i="9"/>
  <c r="B10" i="9"/>
  <c r="C10" i="9"/>
  <c r="D10" i="9"/>
  <c r="E10" i="9"/>
  <c r="F10" i="9"/>
  <c r="G10" i="9"/>
  <c r="H10" i="9"/>
  <c r="I10" i="9"/>
  <c r="B11" i="9"/>
  <c r="C11" i="9"/>
  <c r="D11" i="9"/>
  <c r="E11" i="9"/>
  <c r="F11" i="9"/>
  <c r="G11" i="9"/>
  <c r="H11" i="9"/>
  <c r="I11" i="9"/>
  <c r="B12" i="9"/>
  <c r="C12" i="9"/>
  <c r="D12" i="9"/>
  <c r="E12" i="9"/>
  <c r="F12" i="9"/>
  <c r="G12" i="9"/>
  <c r="H12" i="9"/>
  <c r="I12" i="9"/>
  <c r="B13" i="9"/>
  <c r="C13" i="9"/>
  <c r="D13" i="9"/>
  <c r="E13" i="9"/>
  <c r="F13" i="9"/>
  <c r="G13" i="9"/>
  <c r="H13" i="9"/>
  <c r="I13" i="9"/>
  <c r="B14" i="9"/>
  <c r="C14" i="9"/>
  <c r="D14" i="9"/>
  <c r="E14" i="9"/>
  <c r="F14" i="9"/>
  <c r="G14" i="9"/>
  <c r="H14" i="9"/>
  <c r="I14" i="9"/>
  <c r="B15" i="9"/>
  <c r="C15" i="9"/>
  <c r="D15" i="9"/>
  <c r="E15" i="9"/>
  <c r="F15" i="9"/>
  <c r="G15" i="9"/>
  <c r="H15" i="9"/>
  <c r="I15" i="9"/>
  <c r="B4" i="8"/>
  <c r="C4" i="8"/>
  <c r="D4" i="8"/>
  <c r="E4" i="8"/>
  <c r="F4" i="8"/>
  <c r="G4" i="8"/>
  <c r="H4" i="8"/>
  <c r="I4" i="8"/>
  <c r="B5" i="8"/>
  <c r="C5" i="8"/>
  <c r="D5" i="8"/>
  <c r="E5" i="8"/>
  <c r="F5" i="8"/>
  <c r="G5" i="8"/>
  <c r="H5" i="8"/>
  <c r="I5" i="8"/>
  <c r="B6" i="8"/>
  <c r="C6" i="8"/>
  <c r="D6" i="8"/>
  <c r="E6" i="8"/>
  <c r="F6" i="8"/>
  <c r="G6" i="8"/>
  <c r="H6" i="8"/>
  <c r="I6" i="8"/>
  <c r="B7" i="8"/>
  <c r="C7" i="8"/>
  <c r="D7" i="8"/>
  <c r="E7" i="8"/>
  <c r="F7" i="8"/>
  <c r="G7" i="8"/>
  <c r="H7" i="8"/>
  <c r="I7" i="8"/>
  <c r="B8" i="8"/>
  <c r="C8" i="8"/>
  <c r="D8" i="8"/>
  <c r="E8" i="8"/>
  <c r="F8" i="8"/>
  <c r="G8" i="8"/>
  <c r="H8" i="8"/>
  <c r="I8" i="8"/>
  <c r="B9" i="8"/>
  <c r="C9" i="8"/>
  <c r="D9" i="8"/>
  <c r="E9" i="8"/>
  <c r="F9" i="8"/>
  <c r="G9" i="8"/>
  <c r="H9" i="8"/>
  <c r="I9" i="8"/>
  <c r="B10" i="8"/>
  <c r="C10" i="8"/>
  <c r="D10" i="8"/>
  <c r="E10" i="8"/>
  <c r="F10" i="8"/>
  <c r="G10" i="8"/>
  <c r="H10" i="8"/>
  <c r="I10" i="8"/>
  <c r="B11" i="8"/>
  <c r="C11" i="8"/>
  <c r="D11" i="8"/>
  <c r="E11" i="8"/>
  <c r="F11" i="8"/>
  <c r="G11" i="8"/>
  <c r="H11" i="8"/>
  <c r="I11" i="8"/>
  <c r="B12" i="8"/>
  <c r="C12" i="8"/>
  <c r="D12" i="8"/>
  <c r="E12" i="8"/>
  <c r="F12" i="8"/>
  <c r="G12" i="8"/>
  <c r="H12" i="8"/>
  <c r="I12" i="8"/>
  <c r="B13" i="8"/>
  <c r="C13" i="8"/>
  <c r="D13" i="8"/>
  <c r="E13" i="8"/>
  <c r="F13" i="8"/>
  <c r="G13" i="8"/>
  <c r="H13" i="8"/>
  <c r="I13" i="8"/>
  <c r="B14" i="8"/>
  <c r="C14" i="8"/>
  <c r="D14" i="8"/>
  <c r="E14" i="8"/>
  <c r="F14" i="8"/>
  <c r="G14" i="8"/>
  <c r="H14" i="8"/>
  <c r="I14" i="8"/>
  <c r="B15" i="8"/>
  <c r="C15" i="8"/>
  <c r="D15" i="8"/>
  <c r="E15" i="8"/>
  <c r="F15" i="8"/>
  <c r="G15" i="8"/>
  <c r="H15" i="8"/>
  <c r="I15" i="8"/>
  <c r="B4" i="7"/>
  <c r="C4" i="7"/>
  <c r="D4" i="7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4" i="6"/>
  <c r="C4" i="6"/>
  <c r="D4" i="6"/>
  <c r="E4" i="6"/>
  <c r="F4" i="6"/>
  <c r="G4" i="6"/>
  <c r="H4" i="6"/>
  <c r="I4" i="6"/>
  <c r="B5" i="6"/>
  <c r="C5" i="6"/>
  <c r="D5" i="6"/>
  <c r="E5" i="6"/>
  <c r="F5" i="6"/>
  <c r="G5" i="6"/>
  <c r="H5" i="6"/>
  <c r="I5" i="6"/>
  <c r="B6" i="6"/>
  <c r="C6" i="6"/>
  <c r="D6" i="6"/>
  <c r="E6" i="6"/>
  <c r="F6" i="6"/>
  <c r="G6" i="6"/>
  <c r="H6" i="6"/>
  <c r="I6" i="6"/>
  <c r="B7" i="6"/>
  <c r="C7" i="6"/>
  <c r="D7" i="6"/>
  <c r="E7" i="6"/>
  <c r="F7" i="6"/>
  <c r="G7" i="6"/>
  <c r="H7" i="6"/>
  <c r="I7" i="6"/>
  <c r="B8" i="6"/>
  <c r="C8" i="6"/>
  <c r="D8" i="6"/>
  <c r="E8" i="6"/>
  <c r="F8" i="6"/>
  <c r="G8" i="6"/>
  <c r="H8" i="6"/>
  <c r="I8" i="6"/>
  <c r="B9" i="6"/>
  <c r="C9" i="6"/>
  <c r="D9" i="6"/>
  <c r="E9" i="6"/>
  <c r="F9" i="6"/>
  <c r="G9" i="6"/>
  <c r="H9" i="6"/>
  <c r="I9" i="6"/>
  <c r="B10" i="6"/>
  <c r="C10" i="6"/>
  <c r="D10" i="6"/>
  <c r="E10" i="6"/>
  <c r="F10" i="6"/>
  <c r="G10" i="6"/>
  <c r="H10" i="6"/>
  <c r="I10" i="6"/>
  <c r="B11" i="6"/>
  <c r="C11" i="6"/>
  <c r="D11" i="6"/>
  <c r="E11" i="6"/>
  <c r="F11" i="6"/>
  <c r="G11" i="6"/>
  <c r="H11" i="6"/>
  <c r="I11" i="6"/>
  <c r="B12" i="6"/>
  <c r="C12" i="6"/>
  <c r="D12" i="6"/>
  <c r="E12" i="6"/>
  <c r="F12" i="6"/>
  <c r="G12" i="6"/>
  <c r="H12" i="6"/>
  <c r="I12" i="6"/>
  <c r="B13" i="6"/>
  <c r="C13" i="6"/>
  <c r="D13" i="6"/>
  <c r="E13" i="6"/>
  <c r="F13" i="6"/>
  <c r="G13" i="6"/>
  <c r="H13" i="6"/>
  <c r="I13" i="6"/>
  <c r="B14" i="6"/>
  <c r="C14" i="6"/>
  <c r="D14" i="6"/>
  <c r="E14" i="6"/>
  <c r="F14" i="6"/>
  <c r="G14" i="6"/>
  <c r="H14" i="6"/>
  <c r="I14" i="6"/>
  <c r="B15" i="6"/>
  <c r="C15" i="6"/>
  <c r="D15" i="6"/>
  <c r="E15" i="6"/>
  <c r="F15" i="6"/>
  <c r="G15" i="6"/>
  <c r="H15" i="6"/>
  <c r="I15" i="6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F16" i="4"/>
  <c r="H16" i="4"/>
  <c r="B4" i="3"/>
  <c r="C4" i="3"/>
  <c r="D4" i="3"/>
  <c r="E4" i="3"/>
  <c r="F4" i="3"/>
  <c r="G4" i="3"/>
  <c r="H4" i="3"/>
  <c r="I4" i="3"/>
  <c r="B5" i="3"/>
  <c r="C5" i="3"/>
  <c r="D5" i="3"/>
  <c r="E5" i="3"/>
  <c r="F5" i="3"/>
  <c r="G5" i="3"/>
  <c r="H5" i="3"/>
  <c r="I5" i="3"/>
  <c r="B6" i="3"/>
  <c r="C6" i="3"/>
  <c r="D6" i="3"/>
  <c r="E6" i="3"/>
  <c r="F6" i="3"/>
  <c r="G6" i="3"/>
  <c r="H6" i="3"/>
  <c r="I6" i="3"/>
  <c r="B7" i="3"/>
  <c r="C7" i="3"/>
  <c r="D7" i="3"/>
  <c r="E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</calcChain>
</file>

<file path=xl/sharedStrings.xml><?xml version="1.0" encoding="utf-8"?>
<sst xmlns="http://schemas.openxmlformats.org/spreadsheetml/2006/main" count="510" uniqueCount="186">
  <si>
    <t>수락산스포츠타운</t>
    <phoneticPr fontId="3" type="noConversion"/>
  </si>
  <si>
    <t>초안산캠핑장</t>
    <phoneticPr fontId="3" type="noConversion"/>
  </si>
  <si>
    <t>불암산더불어숲</t>
    <phoneticPr fontId="3" type="noConversion"/>
  </si>
  <si>
    <t>마들테니스장</t>
    <phoneticPr fontId="3" type="noConversion"/>
  </si>
  <si>
    <t>마들스타디움</t>
    <phoneticPr fontId="3" type="noConversion"/>
  </si>
  <si>
    <t>상계2동공영주차장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</si>
  <si>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</si>
  <si>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</si>
  <si>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불암산스타디움</t>
    <phoneticPr fontId="3" type="noConversion"/>
  </si>
  <si>
    <t>불암산배드민턴장</t>
    <phoneticPr fontId="3" type="noConversion"/>
  </si>
  <si>
    <t>노원구민의전당</t>
    <phoneticPr fontId="3" type="noConversion"/>
  </si>
  <si>
    <t>월계구민체육센타</t>
    <phoneticPr fontId="3" type="noConversion"/>
  </si>
  <si>
    <t>중계구민체육센타</t>
    <phoneticPr fontId="3" type="noConversion"/>
  </si>
  <si>
    <t>요금(원)</t>
    <phoneticPr fontId="3" type="noConversion"/>
  </si>
  <si>
    <t>사용량
(Mj)</t>
    <phoneticPr fontId="3" type="noConversion"/>
  </si>
  <si>
    <t>요금(원)</t>
    <phoneticPr fontId="3" type="noConversion"/>
  </si>
  <si>
    <t>사용량
(Mwh)</t>
    <phoneticPr fontId="3" type="noConversion"/>
  </si>
  <si>
    <t>요금
(원)</t>
    <phoneticPr fontId="3" type="noConversion"/>
  </si>
  <si>
    <t>사용량
(㎥)</t>
    <phoneticPr fontId="3" type="noConversion"/>
  </si>
  <si>
    <t>요금
(원)</t>
    <phoneticPr fontId="3" type="noConversion"/>
  </si>
  <si>
    <t>사용량
(kWh)</t>
    <phoneticPr fontId="3" type="noConversion"/>
  </si>
  <si>
    <t>도시가스</t>
    <phoneticPr fontId="3" type="noConversion"/>
  </si>
  <si>
    <t>열</t>
    <phoneticPr fontId="3" type="noConversion"/>
  </si>
  <si>
    <t>상·하수도</t>
    <phoneticPr fontId="3" type="noConversion"/>
  </si>
  <si>
    <t>전기</t>
    <phoneticPr fontId="3" type="noConversion"/>
  </si>
  <si>
    <t xml:space="preserve">             구   분
사업장(시설)</t>
    <phoneticPr fontId="3" type="noConversion"/>
  </si>
  <si>
    <t>2023종합</t>
    <phoneticPr fontId="3" type="noConversion"/>
  </si>
  <si>
    <t>수락산스포츠타운</t>
    <phoneticPr fontId="3" type="noConversion"/>
  </si>
  <si>
    <t>초안산캠핑장</t>
    <phoneticPr fontId="3" type="noConversion"/>
  </si>
  <si>
    <t>불암산더불어숲</t>
    <phoneticPr fontId="3" type="noConversion"/>
  </si>
  <si>
    <t>마들테니스장</t>
    <phoneticPr fontId="3" type="noConversion"/>
  </si>
  <si>
    <t>마들스타디움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</si>
  <si>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</si>
  <si>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</si>
  <si>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불암산종합스터디움</t>
    <phoneticPr fontId="3" type="noConversion"/>
  </si>
  <si>
    <t>불암산배드민턴장</t>
    <phoneticPr fontId="3" type="noConversion"/>
  </si>
  <si>
    <t>노원구민의전당</t>
    <phoneticPr fontId="3" type="noConversion"/>
  </si>
  <si>
    <t>월계구민체육센타</t>
    <phoneticPr fontId="3" type="noConversion"/>
  </si>
  <si>
    <t>중계구민체육센타</t>
    <phoneticPr fontId="3" type="noConversion"/>
  </si>
  <si>
    <t>요금(원)</t>
    <phoneticPr fontId="3" type="noConversion"/>
  </si>
  <si>
    <t>사용량
(Mj)</t>
    <phoneticPr fontId="3" type="noConversion"/>
  </si>
  <si>
    <t>사용량
(Mwh)</t>
    <phoneticPr fontId="3" type="noConversion"/>
  </si>
  <si>
    <t>요금
(원)</t>
    <phoneticPr fontId="3" type="noConversion"/>
  </si>
  <si>
    <t>사용량
(㎥)</t>
    <phoneticPr fontId="3" type="noConversion"/>
  </si>
  <si>
    <t>요금(원)</t>
    <phoneticPr fontId="3" type="noConversion"/>
  </si>
  <si>
    <t>사용량
(Mwh)</t>
    <phoneticPr fontId="3" type="noConversion"/>
  </si>
  <si>
    <t>사용량
(㎥)</t>
    <phoneticPr fontId="3" type="noConversion"/>
  </si>
  <si>
    <t>사용량
(Mj)</t>
    <phoneticPr fontId="3" type="noConversion"/>
  </si>
  <si>
    <t>요금
(원)</t>
    <phoneticPr fontId="3" type="noConversion"/>
  </si>
  <si>
    <t>사용량
(Mj)</t>
    <phoneticPr fontId="3" type="noConversion"/>
  </si>
  <si>
    <t>요금(원)</t>
    <phoneticPr fontId="3" type="noConversion"/>
  </si>
  <si>
    <t>요금
(원)</t>
    <phoneticPr fontId="3" type="noConversion"/>
  </si>
  <si>
    <t>사용량
(kWh)</t>
    <phoneticPr fontId="3" type="noConversion"/>
  </si>
  <si>
    <t>요금(원)</t>
    <phoneticPr fontId="3" type="noConversion"/>
  </si>
  <si>
    <t>열</t>
    <phoneticPr fontId="3" type="noConversion"/>
  </si>
  <si>
    <t>전기</t>
    <phoneticPr fontId="3" type="noConversion"/>
  </si>
  <si>
    <t>열</t>
    <phoneticPr fontId="3" type="noConversion"/>
  </si>
  <si>
    <t>도시가스</t>
    <phoneticPr fontId="3" type="noConversion"/>
  </si>
  <si>
    <t>전기</t>
    <phoneticPr fontId="3" type="noConversion"/>
  </si>
  <si>
    <t xml:space="preserve">             구   분
사업장(시설)</t>
    <phoneticPr fontId="3" type="noConversion"/>
  </si>
  <si>
    <t>12월</t>
  </si>
  <si>
    <t>11월</t>
  </si>
  <si>
    <t>10월</t>
  </si>
  <si>
    <t>9월</t>
  </si>
  <si>
    <t>8월</t>
  </si>
  <si>
    <t>7월</t>
  </si>
  <si>
    <t>6월</t>
  </si>
  <si>
    <t>5월</t>
  </si>
  <si>
    <t>4월</t>
    <phoneticPr fontId="3" type="noConversion"/>
  </si>
  <si>
    <t>3월</t>
  </si>
  <si>
    <t>2월</t>
  </si>
  <si>
    <t>1월</t>
    <phoneticPr fontId="3" type="noConversion"/>
  </si>
  <si>
    <t>노원구서비스공단 에너지 사용량 현황(2023년 통합집계표)</t>
    <phoneticPr fontId="3" type="noConversion"/>
  </si>
  <si>
    <t>초안산캠핑장</t>
    <phoneticPr fontId="3" type="noConversion"/>
  </si>
  <si>
    <t>불암산더불어숲</t>
    <phoneticPr fontId="3" type="noConversion"/>
  </si>
  <si>
    <t>마들테니스장</t>
    <phoneticPr fontId="3" type="noConversion"/>
  </si>
  <si>
    <t>마들스타디움</t>
    <phoneticPr fontId="3" type="noConversion"/>
  </si>
  <si>
    <t>상계2동공영주차장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</si>
  <si>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</si>
  <si>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</si>
  <si>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불암산스타디움</t>
    <phoneticPr fontId="3" type="noConversion"/>
  </si>
  <si>
    <t>불암산배드민턴장</t>
    <phoneticPr fontId="3" type="noConversion"/>
  </si>
  <si>
    <t>노원구민회관</t>
    <phoneticPr fontId="3" type="noConversion"/>
  </si>
  <si>
    <t>월계문화체육센터</t>
    <phoneticPr fontId="3" type="noConversion"/>
  </si>
  <si>
    <t>노원구민체육센터</t>
    <phoneticPr fontId="3" type="noConversion"/>
  </si>
  <si>
    <t>사용량
(Mwh)</t>
    <phoneticPr fontId="3" type="noConversion"/>
  </si>
  <si>
    <t>사용량
(㎥)</t>
    <phoneticPr fontId="3" type="noConversion"/>
  </si>
  <si>
    <t>도시가스</t>
    <phoneticPr fontId="3" type="noConversion"/>
  </si>
  <si>
    <t>상·하수도</t>
    <phoneticPr fontId="3" type="noConversion"/>
  </si>
  <si>
    <t>전기</t>
    <phoneticPr fontId="3" type="noConversion"/>
  </si>
  <si>
    <t xml:space="preserve">             구   분
사업장(시설)</t>
    <phoneticPr fontId="3" type="noConversion"/>
  </si>
  <si>
    <t>노원구서비스공단 에너지 사용량 현황(1월)</t>
    <phoneticPr fontId="3" type="noConversion"/>
  </si>
  <si>
    <t>초안산캠핑장</t>
    <phoneticPr fontId="3" type="noConversion"/>
  </si>
  <si>
    <t>불암산더불어숲</t>
    <phoneticPr fontId="3" type="noConversion"/>
  </si>
  <si>
    <t>마들테니스장</t>
    <phoneticPr fontId="3" type="noConversion"/>
  </si>
  <si>
    <t>마들스타디움</t>
    <phoneticPr fontId="3" type="noConversion"/>
  </si>
  <si>
    <t>상계2동공영주차장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</si>
  <si>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</si>
  <si>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</si>
  <si>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불암산스타디움</t>
    <phoneticPr fontId="3" type="noConversion"/>
  </si>
  <si>
    <t>노원구민회관</t>
    <phoneticPr fontId="3" type="noConversion"/>
  </si>
  <si>
    <t>월계문화체육센터</t>
    <phoneticPr fontId="3" type="noConversion"/>
  </si>
  <si>
    <t>요금(원)</t>
    <phoneticPr fontId="3" type="noConversion"/>
  </si>
  <si>
    <t>사용량
(Mj)</t>
    <phoneticPr fontId="3" type="noConversion"/>
  </si>
  <si>
    <t>사용량
(Mwh)</t>
    <phoneticPr fontId="3" type="noConversion"/>
  </si>
  <si>
    <t>사용량
(㎥)</t>
    <phoneticPr fontId="3" type="noConversion"/>
  </si>
  <si>
    <t>요금
(원)</t>
    <phoneticPr fontId="3" type="noConversion"/>
  </si>
  <si>
    <t>도시가스</t>
    <phoneticPr fontId="3" type="noConversion"/>
  </si>
  <si>
    <t>열</t>
    <phoneticPr fontId="3" type="noConversion"/>
  </si>
  <si>
    <t>전기</t>
    <phoneticPr fontId="3" type="noConversion"/>
  </si>
  <si>
    <t xml:space="preserve">             구   분
사업장(시설)</t>
    <phoneticPr fontId="3" type="noConversion"/>
  </si>
  <si>
    <t>노원구서비스공단 에너지 사용량 현황(2월)</t>
    <phoneticPr fontId="3" type="noConversion"/>
  </si>
  <si>
    <t>불암산더불어숲</t>
    <phoneticPr fontId="3" type="noConversion"/>
  </si>
  <si>
    <t>초안산배드민턴장
(초안산근린공원)</t>
    <phoneticPr fontId="3" type="noConversion"/>
  </si>
  <si>
    <t>요금
(원)</t>
    <phoneticPr fontId="3" type="noConversion"/>
  </si>
  <si>
    <t>요금
(원)</t>
    <phoneticPr fontId="3" type="noConversion"/>
  </si>
  <si>
    <t>도시가스</t>
    <phoneticPr fontId="3" type="noConversion"/>
  </si>
  <si>
    <t xml:space="preserve">             구   분
사업장(시설)</t>
    <phoneticPr fontId="3" type="noConversion"/>
  </si>
  <si>
    <t>노원구서비스공단 에너지 사용량 현황(3월)</t>
    <phoneticPr fontId="3" type="noConversion"/>
  </si>
  <si>
    <t>초안산캠핑장</t>
    <phoneticPr fontId="3" type="noConversion"/>
  </si>
  <si>
    <t>마들테니스장</t>
    <phoneticPr fontId="3" type="noConversion"/>
  </si>
  <si>
    <t>불암산배드민턴장</t>
    <phoneticPr fontId="3" type="noConversion"/>
  </si>
  <si>
    <t>노원구민체육센터</t>
    <phoneticPr fontId="3" type="noConversion"/>
  </si>
  <si>
    <t>사용량
(Mwh)</t>
    <phoneticPr fontId="3" type="noConversion"/>
  </si>
  <si>
    <t>요금
(원)</t>
    <phoneticPr fontId="3" type="noConversion"/>
  </si>
  <si>
    <t>도시가스</t>
    <phoneticPr fontId="3" type="noConversion"/>
  </si>
  <si>
    <t xml:space="preserve">             구   분
사업장(시설)</t>
    <phoneticPr fontId="3" type="noConversion"/>
  </si>
  <si>
    <t>노원구서비스공단 에너지 사용량 현황(4월)</t>
    <phoneticPr fontId="3" type="noConversion"/>
  </si>
  <si>
    <t>노원구서비스공단 에너지 사용량 현황(5월)</t>
    <phoneticPr fontId="3" type="noConversion"/>
  </si>
  <si>
    <t>불암산배드민턴장</t>
    <phoneticPr fontId="3" type="noConversion"/>
  </si>
  <si>
    <t>노원구민회관</t>
    <phoneticPr fontId="3" type="noConversion"/>
  </si>
  <si>
    <t>사용량
(kWh)</t>
    <phoneticPr fontId="3" type="noConversion"/>
  </si>
  <si>
    <t>노원구서비스공단 에너지 사용량 현황(6월)</t>
    <phoneticPr fontId="3" type="noConversion"/>
  </si>
  <si>
    <t>노원구서비스공단 에너지 사용량 현황(7월)</t>
    <phoneticPr fontId="3" type="noConversion"/>
  </si>
  <si>
    <t>초안산캠핑장</t>
    <phoneticPr fontId="3" type="noConversion"/>
  </si>
  <si>
    <t>불암산배드민턴장</t>
    <phoneticPr fontId="3" type="noConversion"/>
  </si>
  <si>
    <t>노원구민체육센터</t>
    <phoneticPr fontId="3" type="noConversion"/>
  </si>
  <si>
    <t>요금(원)</t>
    <phoneticPr fontId="3" type="noConversion"/>
  </si>
  <si>
    <t>사용량
(㎥)</t>
    <phoneticPr fontId="3" type="noConversion"/>
  </si>
  <si>
    <t>요금
(원)</t>
    <phoneticPr fontId="3" type="noConversion"/>
  </si>
  <si>
    <t>사용량
(kWh)</t>
    <phoneticPr fontId="3" type="noConversion"/>
  </si>
  <si>
    <t>상·하수도</t>
    <phoneticPr fontId="3" type="noConversion"/>
  </si>
  <si>
    <t>전기</t>
    <phoneticPr fontId="3" type="noConversion"/>
  </si>
  <si>
    <t>노원구서비스공단 에너지 사용량 현황(8월)</t>
    <phoneticPr fontId="3" type="noConversion"/>
  </si>
  <si>
    <t>초안산캠핑장</t>
    <phoneticPr fontId="3" type="noConversion"/>
  </si>
  <si>
    <t>마들스타디움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</si>
  <si>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</si>
  <si>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</si>
  <si>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불암산스타디움</t>
    <phoneticPr fontId="3" type="noConversion"/>
  </si>
  <si>
    <t>불암산배드민턴장</t>
    <phoneticPr fontId="3" type="noConversion"/>
  </si>
  <si>
    <t>노원구민회관</t>
    <phoneticPr fontId="3" type="noConversion"/>
  </si>
  <si>
    <t>월계문화체육센터</t>
    <phoneticPr fontId="3" type="noConversion"/>
  </si>
  <si>
    <t>사용량
(Mj)</t>
    <phoneticPr fontId="3" type="noConversion"/>
  </si>
  <si>
    <t>사용량
(Mwh)</t>
    <phoneticPr fontId="3" type="noConversion"/>
  </si>
  <si>
    <t>요금
(원)</t>
    <phoneticPr fontId="3" type="noConversion"/>
  </si>
  <si>
    <t>사용량
(㎥)</t>
    <phoneticPr fontId="3" type="noConversion"/>
  </si>
  <si>
    <t>요금
(원)</t>
    <phoneticPr fontId="3" type="noConversion"/>
  </si>
  <si>
    <t>사용량
(kWh)</t>
    <phoneticPr fontId="3" type="noConversion"/>
  </si>
  <si>
    <t>열</t>
    <phoneticPr fontId="3" type="noConversion"/>
  </si>
  <si>
    <t>상·하수도</t>
    <phoneticPr fontId="3" type="noConversion"/>
  </si>
  <si>
    <t>전기</t>
    <phoneticPr fontId="3" type="noConversion"/>
  </si>
  <si>
    <t xml:space="preserve">             구   분
사업장(시설)</t>
    <phoneticPr fontId="3" type="noConversion"/>
  </si>
  <si>
    <t>노원구서비스공단 에너지 사용량 현황(9월)</t>
    <phoneticPr fontId="3" type="noConversion"/>
  </si>
  <si>
    <t>노원구서비스공단 에너지 사용량 현황(10월)</t>
    <phoneticPr fontId="3" type="noConversion"/>
  </si>
  <si>
    <t>초안산배드민턴장
(초안산근린공원)</t>
    <phoneticPr fontId="3" type="noConversion"/>
  </si>
  <si>
    <t>당고개배드민턴장</t>
    <phoneticPr fontId="3" type="noConversion"/>
  </si>
  <si>
    <t>불암산스타디움</t>
    <phoneticPr fontId="3" type="noConversion"/>
  </si>
  <si>
    <t>사용량
(Mj)</t>
    <phoneticPr fontId="3" type="noConversion"/>
  </si>
  <si>
    <t>사용량
(Mwh)</t>
    <phoneticPr fontId="3" type="noConversion"/>
  </si>
  <si>
    <t>요금
(원)</t>
    <phoneticPr fontId="3" type="noConversion"/>
  </si>
  <si>
    <t>사용량
(㎥)</t>
    <phoneticPr fontId="3" type="noConversion"/>
  </si>
  <si>
    <t>사용량
(kWh)</t>
    <phoneticPr fontId="3" type="noConversion"/>
  </si>
  <si>
    <t>도시가스</t>
    <phoneticPr fontId="3" type="noConversion"/>
  </si>
  <si>
    <t>노원구서비스공단 에너지 사용량 현황(11월)</t>
    <phoneticPr fontId="3" type="noConversion"/>
  </si>
  <si>
    <t>초안산캠핑장</t>
    <phoneticPr fontId="3" type="noConversion"/>
  </si>
  <si>
    <t>불암산더불어숲</t>
    <phoneticPr fontId="3" type="noConversion"/>
  </si>
  <si>
    <t>마들테니스장</t>
    <phoneticPr fontId="3" type="noConversion"/>
  </si>
  <si>
    <t>마들스타디움</t>
    <phoneticPr fontId="3" type="noConversion"/>
  </si>
  <si>
    <t>상계2동공영주차장</t>
    <phoneticPr fontId="3" type="noConversion"/>
  </si>
  <si>
    <t>불암산스타디움</t>
    <phoneticPr fontId="3" type="noConversion"/>
  </si>
  <si>
    <t>월계문화체육센터</t>
    <phoneticPr fontId="3" type="noConversion"/>
  </si>
  <si>
    <t>노원구민체육센터</t>
    <phoneticPr fontId="3" type="noConversion"/>
  </si>
  <si>
    <t>요금(원)</t>
    <phoneticPr fontId="3" type="noConversion"/>
  </si>
  <si>
    <t>사용량
(Mwh)</t>
    <phoneticPr fontId="3" type="noConversion"/>
  </si>
  <si>
    <t>전기</t>
    <phoneticPr fontId="3" type="noConversion"/>
  </si>
  <si>
    <t>노원구서비스공단 에너지 사용량 현황(12월)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</si>
</sst>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ck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Font="1" applyBorder="1">
      <alignment vertical="center"/>
    </xf>
    <xf numFmtId="176" fontId="1" fillId="0" borderId="2" xfId="1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177" fontId="1" fillId="0" borderId="2" xfId="1" applyNumberFormat="1" applyFont="1" applyBorder="1">
      <alignment vertical="center"/>
    </xf>
    <xf numFmtId="176" fontId="1" fillId="0" borderId="4" xfId="1" applyNumberFormat="1" applyFont="1" applyBorder="1">
      <alignment vertical="center"/>
    </xf>
    <xf numFmtId="0" fontId="1" fillId="0" borderId="5" xfId="1" applyBorder="1" applyAlignment="1">
      <alignment horizontal="center" vertical="center"/>
    </xf>
    <xf numFmtId="176" fontId="1" fillId="0" borderId="6" xfId="1" applyNumberFormat="1" applyFont="1" applyBorder="1">
      <alignment vertical="center"/>
    </xf>
    <xf numFmtId="176" fontId="1" fillId="0" borderId="7" xfId="1" applyNumberFormat="1" applyFont="1" applyBorder="1">
      <alignment vertical="center"/>
    </xf>
    <xf numFmtId="176" fontId="1" fillId="0" borderId="8" xfId="1" applyNumberFormat="1" applyFont="1" applyBorder="1">
      <alignment vertical="center"/>
    </xf>
    <xf numFmtId="177" fontId="1" fillId="0" borderId="7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176" fontId="1" fillId="0" borderId="11" xfId="1" applyNumberFormat="1" applyFont="1" applyBorder="1">
      <alignment vertical="center"/>
    </xf>
    <xf numFmtId="176" fontId="1" fillId="0" borderId="12" xfId="1" applyNumberFormat="1" applyFont="1" applyBorder="1">
      <alignment vertical="center"/>
    </xf>
    <xf numFmtId="176" fontId="1" fillId="0" borderId="13" xfId="1" applyNumberFormat="1" applyFont="1" applyBorder="1">
      <alignment vertical="center"/>
    </xf>
    <xf numFmtId="177" fontId="1" fillId="0" borderId="14" xfId="1" applyNumberFormat="1" applyFont="1" applyBorder="1">
      <alignment vertical="center"/>
    </xf>
    <xf numFmtId="176" fontId="1" fillId="0" borderId="15" xfId="1" applyNumberFormat="1" applyFont="1" applyBorder="1">
      <alignment vertical="center"/>
    </xf>
    <xf numFmtId="176" fontId="1" fillId="0" borderId="14" xfId="1" applyNumberFormat="1" applyFont="1" applyBorder="1">
      <alignment vertical="center"/>
    </xf>
    <xf numFmtId="176" fontId="1" fillId="0" borderId="16" xfId="1" applyNumberFormat="1" applyFont="1" applyBorder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" fillId="0" borderId="2" xfId="1" applyNumberFormat="1" applyFont="1" applyBorder="1">
      <alignment vertical="center"/>
    </xf>
    <xf numFmtId="177" fontId="0" fillId="0" borderId="2" xfId="0" applyNumberFormat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176" fontId="1" fillId="0" borderId="32" xfId="1" applyNumberFormat="1" applyFont="1" applyBorder="1">
      <alignment vertical="center"/>
    </xf>
    <xf numFmtId="176" fontId="1" fillId="0" borderId="33" xfId="1" applyNumberFormat="1" applyFont="1" applyBorder="1">
      <alignment vertical="center"/>
    </xf>
    <xf numFmtId="176" fontId="1" fillId="0" borderId="34" xfId="1" applyNumberFormat="1" applyFont="1" applyBorder="1">
      <alignment vertical="center"/>
    </xf>
    <xf numFmtId="177" fontId="1" fillId="0" borderId="35" xfId="1" applyNumberFormat="1" applyFont="1" applyBorder="1">
      <alignment vertical="center"/>
    </xf>
    <xf numFmtId="176" fontId="1" fillId="0" borderId="36" xfId="1" applyNumberFormat="1" applyFont="1" applyBorder="1">
      <alignment vertical="center"/>
    </xf>
    <xf numFmtId="176" fontId="1" fillId="0" borderId="37" xfId="1" applyNumberFormat="1" applyFont="1" applyBorder="1">
      <alignment vertical="center"/>
    </xf>
    <xf numFmtId="0" fontId="1" fillId="0" borderId="14" xfId="1" applyNumberFormat="1" applyBorder="1">
      <alignment vertical="center"/>
    </xf>
    <xf numFmtId="0" fontId="1" fillId="0" borderId="35" xfId="1" applyNumberFormat="1" applyFont="1" applyBorder="1">
      <alignment vertical="center"/>
    </xf>
    <xf numFmtId="0" fontId="4" fillId="0" borderId="38" xfId="1" applyFont="1" applyBorder="1" applyAlignment="1">
      <alignment horizontal="center" vertical="center"/>
    </xf>
    <xf numFmtId="176" fontId="1" fillId="0" borderId="39" xfId="1" applyNumberFormat="1" applyFont="1" applyBorder="1">
      <alignment vertical="center"/>
    </xf>
    <xf numFmtId="176" fontId="1" fillId="0" borderId="40" xfId="1" applyNumberFormat="1" applyFont="1" applyBorder="1">
      <alignment vertical="center"/>
    </xf>
    <xf numFmtId="0" fontId="1" fillId="0" borderId="7" xfId="1" applyNumberFormat="1" applyFont="1" applyBorder="1">
      <alignment vertical="center"/>
    </xf>
    <xf numFmtId="176" fontId="1" fillId="0" borderId="6" xfId="1" applyNumberFormat="1" applyBorder="1">
      <alignment vertical="center"/>
    </xf>
    <xf numFmtId="176" fontId="1" fillId="0" borderId="12" xfId="1" applyNumberFormat="1" applyBorder="1">
      <alignment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1" fillId="0" borderId="41" xfId="1" applyNumberFormat="1" applyFont="1" applyBorder="1">
      <alignment vertical="center"/>
    </xf>
    <xf numFmtId="176" fontId="1" fillId="0" borderId="42" xfId="1" applyNumberFormat="1" applyFont="1" applyBorder="1">
      <alignment vertical="center"/>
    </xf>
    <xf numFmtId="176" fontId="1" fillId="0" borderId="43" xfId="1" applyNumberFormat="1" applyFont="1" applyBorder="1">
      <alignment vertical="center"/>
    </xf>
    <xf numFmtId="177" fontId="1" fillId="0" borderId="44" xfId="1" applyNumberFormat="1" applyFont="1" applyBorder="1">
      <alignment vertical="center"/>
    </xf>
    <xf numFmtId="176" fontId="1" fillId="0" borderId="45" xfId="1" applyNumberFormat="1" applyFont="1" applyBorder="1">
      <alignment vertical="center"/>
    </xf>
    <xf numFmtId="0" fontId="4" fillId="0" borderId="46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vertical="center" wrapText="1"/>
    </xf>
    <xf numFmtId="0" fontId="5" fillId="0" borderId="24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51" xfId="1" applyFont="1" applyBorder="1" applyAlignment="1">
      <alignment vertical="center" wrapText="1"/>
    </xf>
    <xf numFmtId="0" fontId="5" fillId="0" borderId="47" xfId="1" applyFont="1" applyBorder="1" applyAlignment="1">
      <alignment vertical="center"/>
    </xf>
    <xf numFmtId="0" fontId="5" fillId="0" borderId="50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'23년1월'!$B$4:$B$15</c:f>
              <c:numCache>
                <c:formatCode>#,##0_ </c:formatCode>
                <c:ptCount val="12"/>
                <c:pt idx="0">
                  <c:v>60444</c:v>
                </c:pt>
                <c:pt idx="1">
                  <c:v>79762</c:v>
                </c:pt>
                <c:pt idx="2">
                  <c:v>46491</c:v>
                </c:pt>
                <c:pt idx="3">
                  <c:v>71802</c:v>
                </c:pt>
                <c:pt idx="4">
                  <c:v>10647</c:v>
                </c:pt>
                <c:pt idx="5">
                  <c:v>20818</c:v>
                </c:pt>
                <c:pt idx="6">
                  <c:v>34068</c:v>
                </c:pt>
                <c:pt idx="7">
                  <c:v>11993</c:v>
                </c:pt>
                <c:pt idx="8">
                  <c:v>27693</c:v>
                </c:pt>
                <c:pt idx="9">
                  <c:v>12551</c:v>
                </c:pt>
                <c:pt idx="10">
                  <c:v>6634</c:v>
                </c:pt>
                <c:pt idx="11">
                  <c:v>25898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D-47AB-9C95-C1C37C84A468}"/>
            </c:ext>
          </c:extLst>
        </c:ser>
        <c:ser>
          <c:idx val="1"/>
          <c:order val="1"/>
          <c:tx>
            <c:strRef>
              <c:f>'23년1월'!$D$2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'23년1월'!$D$4:$D$15</c:f>
              <c:numCache>
                <c:formatCode>#,##0_ </c:formatCode>
                <c:ptCount val="12"/>
                <c:pt idx="0">
                  <c:v>5092</c:v>
                </c:pt>
                <c:pt idx="1">
                  <c:v>0</c:v>
                </c:pt>
                <c:pt idx="2">
                  <c:v>0</c:v>
                </c:pt>
                <c:pt idx="3">
                  <c:v>936</c:v>
                </c:pt>
                <c:pt idx="4">
                  <c:v>0</c:v>
                </c:pt>
                <c:pt idx="5">
                  <c:v>228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D-47AB-9C95-C1C37C84A468}"/>
            </c:ext>
          </c:extLst>
        </c:ser>
        <c:ser>
          <c:idx val="2"/>
          <c:order val="2"/>
          <c:tx>
            <c:strRef>
              <c:f>'23년1월'!$F$2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'23년1월'!$F$4:$F$15</c:f>
              <c:numCache>
                <c:formatCode>#,##0.0_ </c:formatCode>
                <c:ptCount val="12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0D-47AB-9C95-C1C37C84A468}"/>
            </c:ext>
          </c:extLst>
        </c:ser>
        <c:ser>
          <c:idx val="3"/>
          <c:order val="3"/>
          <c:tx>
            <c:strRef>
              <c:f>'23년1월'!$H$2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22092</c:v>
                </c:pt>
                <c:pt idx="2">
                  <c:v>2818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0D-47AB-9C95-C1C37C8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16104"/>
        <c:axId val="594218064"/>
      </c:barChart>
      <c:catAx>
        <c:axId val="594216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18064"/>
        <c:crosses val="autoZero"/>
        <c:auto val="1"/>
        <c:lblAlgn val="ctr"/>
        <c:lblOffset val="100"/>
        <c:noMultiLvlLbl val="0"/>
      </c:catAx>
      <c:valAx>
        <c:axId val="59421806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16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'23년10월'!$B$2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'23년10월'!$B$4:$B$15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4-4366-AE87-3E4745769604}"/>
            </c:ext>
          </c:extLst>
        </c:ser>
        <c:ser>
          <c:idx val="1"/>
          <c:order val="1"/>
          <c:tx>
            <c:strRef>
              <c:f>'23년10월'!$D$2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'23년10월'!$D$4:$D$15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04-4366-AE87-3E4745769604}"/>
            </c:ext>
          </c:extLst>
        </c:ser>
        <c:ser>
          <c:idx val="2"/>
          <c:order val="2"/>
          <c:tx>
            <c:strRef>
              <c:f>'23년10월'!$F$2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'23년10월'!$F$4:$F$15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04-4366-AE87-3E4745769604}"/>
            </c:ext>
          </c:extLst>
        </c:ser>
        <c:ser>
          <c:idx val="3"/>
          <c:order val="3"/>
          <c:tx>
            <c:strRef>
              <c:f>'23년10월'!$H$2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'23년10월'!$H$4:$H$15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4-4366-AE87-3E474576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34136"/>
        <c:axId val="594229824"/>
      </c:barChart>
      <c:catAx>
        <c:axId val="594234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9824"/>
        <c:crosses val="autoZero"/>
        <c:auto val="1"/>
        <c:lblAlgn val="ctr"/>
        <c:lblOffset val="100"/>
        <c:noMultiLvlLbl val="0"/>
      </c:catAx>
      <c:valAx>
        <c:axId val="59422982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34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'23년11월'!$B$2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'23년11월'!$B$4:$B$15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6-48E7-94AA-B4E80366E346}"/>
            </c:ext>
          </c:extLst>
        </c:ser>
        <c:ser>
          <c:idx val="1"/>
          <c:order val="1"/>
          <c:tx>
            <c:strRef>
              <c:f>'23년11월'!$D$2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B6-48E7-94AA-B4E80366E346}"/>
            </c:ext>
          </c:extLst>
        </c:ser>
        <c:ser>
          <c:idx val="2"/>
          <c:order val="2"/>
          <c:tx>
            <c:strRef>
              <c:f>'23년11월'!$F$2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'23년11월'!$F$4:$F$15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B6-48E7-94AA-B4E80366E346}"/>
            </c:ext>
          </c:extLst>
        </c:ser>
        <c:ser>
          <c:idx val="3"/>
          <c:order val="3"/>
          <c:tx>
            <c:strRef>
              <c:f>'23년11월'!$H$2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B6-48E7-94AA-B4E80366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0024"/>
        <c:axId val="594230608"/>
      </c:barChart>
      <c:catAx>
        <c:axId val="594220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30608"/>
        <c:crosses val="autoZero"/>
        <c:auto val="1"/>
        <c:lblAlgn val="ctr"/>
        <c:lblOffset val="100"/>
        <c:noMultiLvlLbl val="0"/>
      </c:catAx>
      <c:valAx>
        <c:axId val="59423060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0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'23년12월'!$B$2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'23년12월'!$B$4:$B$15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9-4B77-85BE-E6FD6424F7AF}"/>
            </c:ext>
          </c:extLst>
        </c:ser>
        <c:ser>
          <c:idx val="1"/>
          <c:order val="1"/>
          <c:tx>
            <c:strRef>
              <c:f>'23년12월'!$D$2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D9-4B77-85BE-E6FD6424F7AF}"/>
            </c:ext>
          </c:extLst>
        </c:ser>
        <c:ser>
          <c:idx val="2"/>
          <c:order val="2"/>
          <c:tx>
            <c:strRef>
              <c:f>'23년12월'!$F$2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D9-4B77-85BE-E6FD6424F7AF}"/>
            </c:ext>
          </c:extLst>
        </c:ser>
        <c:ser>
          <c:idx val="3"/>
          <c:order val="3"/>
          <c:tx>
            <c:strRef>
              <c:f>'23년12월'!$H$2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'23년12월'!$H$4:$H$15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D9-4B77-85BE-E6FD6424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30216"/>
        <c:axId val="594232960"/>
      </c:barChart>
      <c:catAx>
        <c:axId val="594230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32960"/>
        <c:crosses val="autoZero"/>
        <c:auto val="1"/>
        <c:lblAlgn val="ctr"/>
        <c:lblOffset val="100"/>
        <c:noMultiLvlLbl val="0"/>
      </c:catAx>
      <c:valAx>
        <c:axId val="59423296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30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'23년2월'!$B$4:$B$15</c:f>
              <c:numCache>
                <c:formatCode>#,##0_ </c:formatCode>
                <c:ptCount val="12"/>
                <c:pt idx="0">
                  <c:v>42819</c:v>
                </c:pt>
                <c:pt idx="1">
                  <c:v>62643</c:v>
                </c:pt>
                <c:pt idx="2">
                  <c:v>45200</c:v>
                </c:pt>
                <c:pt idx="3">
                  <c:v>56913</c:v>
                </c:pt>
                <c:pt idx="4">
                  <c:v>11619</c:v>
                </c:pt>
                <c:pt idx="5">
                  <c:v>20087</c:v>
                </c:pt>
                <c:pt idx="6">
                  <c:v>66345</c:v>
                </c:pt>
                <c:pt idx="7">
                  <c:v>12389</c:v>
                </c:pt>
                <c:pt idx="8">
                  <c:v>33553</c:v>
                </c:pt>
                <c:pt idx="9">
                  <c:v>11736</c:v>
                </c:pt>
                <c:pt idx="10">
                  <c:v>5141</c:v>
                </c:pt>
                <c:pt idx="11">
                  <c:v>22876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A-45F3-8E07-93270666AA84}"/>
            </c:ext>
          </c:extLst>
        </c:ser>
        <c:ser>
          <c:idx val="1"/>
          <c:order val="1"/>
          <c:tx>
            <c:strRef>
              <c:f>'23년2월'!$D$2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6078</c:v>
                </c:pt>
                <c:pt idx="2">
                  <c:v>748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A-45F3-8E07-93270666AA84}"/>
            </c:ext>
          </c:extLst>
        </c:ser>
        <c:ser>
          <c:idx val="2"/>
          <c:order val="2"/>
          <c:tx>
            <c:strRef>
              <c:f>'23년2월'!$F$2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'23년2월'!$F$4:$F$15</c:f>
              <c:numCache>
                <c:formatCode>#,##0.0_ </c:formatCode>
                <c:ptCount val="12"/>
                <c:pt idx="0">
                  <c:v>47.9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7A-45F3-8E07-93270666AA84}"/>
            </c:ext>
          </c:extLst>
        </c:ser>
        <c:ser>
          <c:idx val="3"/>
          <c:order val="3"/>
          <c:tx>
            <c:strRef>
              <c:f>'23년2월'!$H$2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13630</c:v>
                </c:pt>
                <c:pt idx="2">
                  <c:v>2483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A-45F3-8E07-93270666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1592"/>
        <c:axId val="594215712"/>
      </c:barChart>
      <c:catAx>
        <c:axId val="594221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15712"/>
        <c:crosses val="autoZero"/>
        <c:auto val="1"/>
        <c:lblAlgn val="ctr"/>
        <c:lblOffset val="100"/>
        <c:noMultiLvlLbl val="0"/>
      </c:catAx>
      <c:valAx>
        <c:axId val="59421571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1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'23년3월'!$B$2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'23년3월'!$B$4:$B$15</c:f>
              <c:numCache>
                <c:formatCode>#,##0_ </c:formatCode>
                <c:ptCount val="12"/>
                <c:pt idx="0">
                  <c:v>35212</c:v>
                </c:pt>
                <c:pt idx="1">
                  <c:v>60318</c:v>
                </c:pt>
                <c:pt idx="2">
                  <c:v>32767</c:v>
                </c:pt>
                <c:pt idx="3">
                  <c:v>0</c:v>
                </c:pt>
                <c:pt idx="4">
                  <c:v>0</c:v>
                </c:pt>
                <c:pt idx="5">
                  <c:v>14694</c:v>
                </c:pt>
                <c:pt idx="6">
                  <c:v>25678</c:v>
                </c:pt>
                <c:pt idx="7">
                  <c:v>0</c:v>
                </c:pt>
                <c:pt idx="8">
                  <c:v>29459</c:v>
                </c:pt>
                <c:pt idx="9">
                  <c:v>13711</c:v>
                </c:pt>
                <c:pt idx="10">
                  <c:v>2690</c:v>
                </c:pt>
                <c:pt idx="11">
                  <c:v>20044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7-4F70-B180-42DEAAF3F381}"/>
            </c:ext>
          </c:extLst>
        </c:ser>
        <c:ser>
          <c:idx val="1"/>
          <c:order val="1"/>
          <c:tx>
            <c:strRef>
              <c:f>'23년3월'!$D$2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'23년3월'!$D$4:$D$15</c:f>
              <c:numCache>
                <c:formatCode>#,##0_ </c:formatCode>
                <c:ptCount val="12"/>
                <c:pt idx="0">
                  <c:v>1164</c:v>
                </c:pt>
                <c:pt idx="1">
                  <c:v>0</c:v>
                </c:pt>
                <c:pt idx="2">
                  <c:v>0</c:v>
                </c:pt>
                <c:pt idx="3">
                  <c:v>790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C7-4F70-B180-42DEAAF3F381}"/>
            </c:ext>
          </c:extLst>
        </c:ser>
        <c:ser>
          <c:idx val="2"/>
          <c:order val="2"/>
          <c:tx>
            <c:strRef>
              <c:f>'23년3월'!$F$2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'23년3월'!$F$4:$F$15</c:f>
              <c:numCache>
                <c:formatCode>#,##0.0_ </c:formatCode>
                <c:ptCount val="12"/>
                <c:pt idx="0">
                  <c:v>40.799999999999997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C7-4F70-B180-42DEAAF3F381}"/>
            </c:ext>
          </c:extLst>
        </c:ser>
        <c:ser>
          <c:idx val="3"/>
          <c:order val="3"/>
          <c:tx>
            <c:strRef>
              <c:f>'23년3월'!$H$2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'23년3월'!$H$4:$H$15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19348</c:v>
                </c:pt>
                <c:pt idx="2">
                  <c:v>2237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C7-4F70-B180-42DEAAF3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16888"/>
        <c:axId val="594226688"/>
      </c:barChart>
      <c:catAx>
        <c:axId val="594216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6688"/>
        <c:crosses val="autoZero"/>
        <c:auto val="1"/>
        <c:lblAlgn val="ctr"/>
        <c:lblOffset val="100"/>
        <c:noMultiLvlLbl val="0"/>
      </c:catAx>
      <c:valAx>
        <c:axId val="59422668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16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'23년4월'!$B$2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'23년4월'!$B$4:$B$15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6A-4604-9168-171D819B2E2E}"/>
            </c:ext>
          </c:extLst>
        </c:ser>
        <c:ser>
          <c:idx val="1"/>
          <c:order val="1"/>
          <c:tx>
            <c:strRef>
              <c:f>'23년4월'!$D$2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'23년4월'!$D$4:$D$15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6A-4604-9168-171D819B2E2E}"/>
            </c:ext>
          </c:extLst>
        </c:ser>
        <c:ser>
          <c:idx val="2"/>
          <c:order val="2"/>
          <c:tx>
            <c:strRef>
              <c:f>'23년4월'!$F$2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'23년4월'!$F$4:$F$15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6A-4604-9168-171D819B2E2E}"/>
            </c:ext>
          </c:extLst>
        </c:ser>
        <c:ser>
          <c:idx val="3"/>
          <c:order val="3"/>
          <c:tx>
            <c:strRef>
              <c:f>'23년4월'!$H$2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'23년4월'!$H$4:$H$15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A-4604-9168-171D819B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3552"/>
        <c:axId val="594223944"/>
      </c:barChart>
      <c:catAx>
        <c:axId val="59422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3944"/>
        <c:crosses val="autoZero"/>
        <c:auto val="1"/>
        <c:lblAlgn val="ctr"/>
        <c:lblOffset val="100"/>
        <c:noMultiLvlLbl val="0"/>
      </c:catAx>
      <c:valAx>
        <c:axId val="59422394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'23년5월'!$B$2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'23년5월'!$B$4:$B$15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4-4328-9BB3-341799B9CDA1}"/>
            </c:ext>
          </c:extLst>
        </c:ser>
        <c:ser>
          <c:idx val="1"/>
          <c:order val="1"/>
          <c:tx>
            <c:strRef>
              <c:f>'23년5월'!$D$2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'23년5월'!$D$4:$D$15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B4-4328-9BB3-341799B9CDA1}"/>
            </c:ext>
          </c:extLst>
        </c:ser>
        <c:ser>
          <c:idx val="2"/>
          <c:order val="2"/>
          <c:tx>
            <c:strRef>
              <c:f>'23년5월'!$F$2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'23년5월'!$F$4:$F$15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4-4328-9BB3-341799B9CDA1}"/>
            </c:ext>
          </c:extLst>
        </c:ser>
        <c:ser>
          <c:idx val="3"/>
          <c:order val="3"/>
          <c:tx>
            <c:strRef>
              <c:f>'23년5월'!$H$2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'23년5월'!$H$4:$H$15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B4-4328-9BB3-341799B9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6296"/>
        <c:axId val="594221984"/>
      </c:barChart>
      <c:catAx>
        <c:axId val="594226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1984"/>
        <c:crosses val="autoZero"/>
        <c:auto val="1"/>
        <c:lblAlgn val="ctr"/>
        <c:lblOffset val="100"/>
        <c:noMultiLvlLbl val="0"/>
      </c:catAx>
      <c:valAx>
        <c:axId val="5942219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6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'23년6월'!$B$2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'23년6월'!$B$4:$B$15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8-4D56-89C8-D79321FE4E8C}"/>
            </c:ext>
          </c:extLst>
        </c:ser>
        <c:ser>
          <c:idx val="1"/>
          <c:order val="1"/>
          <c:tx>
            <c:strRef>
              <c:f>'23년6월'!$D$2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'23년6월'!$D$4:$D$15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8-4D56-89C8-D79321FE4E8C}"/>
            </c:ext>
          </c:extLst>
        </c:ser>
        <c:ser>
          <c:idx val="2"/>
          <c:order val="2"/>
          <c:tx>
            <c:strRef>
              <c:f>'23년6월'!$F$2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'23년6월'!$F$4:$F$15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C8-4D56-89C8-D79321FE4E8C}"/>
            </c:ext>
          </c:extLst>
        </c:ser>
        <c:ser>
          <c:idx val="3"/>
          <c:order val="3"/>
          <c:tx>
            <c:strRef>
              <c:f>'23년6월'!$H$2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'23년6월'!$H$4:$H$15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C8-4D56-89C8-D79321F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17280"/>
        <c:axId val="594224336"/>
      </c:barChart>
      <c:catAx>
        <c:axId val="59421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4336"/>
        <c:crosses val="autoZero"/>
        <c:auto val="1"/>
        <c:lblAlgn val="ctr"/>
        <c:lblOffset val="100"/>
        <c:noMultiLvlLbl val="0"/>
      </c:catAx>
      <c:valAx>
        <c:axId val="59422433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1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'23년7월'!$B$2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'23년7월'!$B$4:$B$15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F-4FEB-840A-E920CE4E5823}"/>
            </c:ext>
          </c:extLst>
        </c:ser>
        <c:ser>
          <c:idx val="1"/>
          <c:order val="1"/>
          <c:tx>
            <c:strRef>
              <c:f>'23년7월'!$D$2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'23년7월'!$D$4:$D$15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8F-4FEB-840A-E920CE4E5823}"/>
            </c:ext>
          </c:extLst>
        </c:ser>
        <c:ser>
          <c:idx val="2"/>
          <c:order val="2"/>
          <c:tx>
            <c:strRef>
              <c:f>'23년7월'!$F$2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'23년7월'!$F$4:$F$15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8F-4FEB-840A-E920CE4E5823}"/>
            </c:ext>
          </c:extLst>
        </c:ser>
        <c:ser>
          <c:idx val="3"/>
          <c:order val="3"/>
          <c:tx>
            <c:strRef>
              <c:f>'23년7월'!$H$2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'23년7월'!$H$4:$H$15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58F-4FEB-840A-E920CE4E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5512"/>
        <c:axId val="594227080"/>
      </c:barChart>
      <c:catAx>
        <c:axId val="594225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27080"/>
        <c:crosses val="autoZero"/>
        <c:auto val="1"/>
        <c:lblAlgn val="ctr"/>
        <c:lblOffset val="100"/>
        <c:noMultiLvlLbl val="0"/>
      </c:catAx>
      <c:valAx>
        <c:axId val="59422708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5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'23년8월'!$B$2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'23년8월'!$B$4:$B$15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D8-40F8-84D8-8495C1E2894F}"/>
            </c:ext>
          </c:extLst>
        </c:ser>
        <c:ser>
          <c:idx val="1"/>
          <c:order val="1"/>
          <c:tx>
            <c:strRef>
              <c:f>'23년8월'!$D$2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'23년8월'!$D$4:$D$15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D8-40F8-84D8-8495C1E2894F}"/>
            </c:ext>
          </c:extLst>
        </c:ser>
        <c:ser>
          <c:idx val="2"/>
          <c:order val="2"/>
          <c:tx>
            <c:strRef>
              <c:f>'23년8월'!$F$2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'23년8월'!$F$4:$F$15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D8-40F8-84D8-8495C1E2894F}"/>
            </c:ext>
          </c:extLst>
        </c:ser>
        <c:ser>
          <c:idx val="3"/>
          <c:order val="3"/>
          <c:tx>
            <c:strRef>
              <c:f>'23년8월'!$H$2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'23년8월'!$H$4:$H$15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D8-40F8-84D8-8495C1E2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27472"/>
        <c:axId val="594218456"/>
      </c:barChart>
      <c:catAx>
        <c:axId val="59422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18456"/>
        <c:crosses val="autoZero"/>
        <c:auto val="1"/>
        <c:lblAlgn val="ctr"/>
        <c:lblOffset val="100"/>
        <c:noMultiLvlLbl val="0"/>
      </c:catAx>
      <c:valAx>
        <c:axId val="59421845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27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'23년9월'!$B$2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'23년9월'!$A$4:$A$15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'23년9월'!$B$4:$B$15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64-4AB0-9CA5-FB46417FA406}"/>
            </c:ext>
          </c:extLst>
        </c:ser>
        <c:ser>
          <c:idx val="1"/>
          <c:order val="1"/>
          <c:tx>
            <c:strRef>
              <c:f>'23년9월'!$D$2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'23년9월'!$A$4:$A$15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'23년9월'!$D$4:$D$15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64-4AB0-9CA5-FB46417FA406}"/>
            </c:ext>
          </c:extLst>
        </c:ser>
        <c:ser>
          <c:idx val="2"/>
          <c:order val="2"/>
          <c:tx>
            <c:strRef>
              <c:f>'23년9월'!$F$2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'23년9월'!$A$4:$A$15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'23년9월'!$F$4:$F$15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64-4AB0-9CA5-FB46417FA406}"/>
            </c:ext>
          </c:extLst>
        </c:ser>
        <c:ser>
          <c:idx val="3"/>
          <c:order val="3"/>
          <c:tx>
            <c:strRef>
              <c:f>'23년9월'!$H$2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'23년9월'!$A$4:$A$15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'23년9월'!$H$4:$H$15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4-4AB0-9CA5-FB46417F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219240"/>
        <c:axId val="594233744"/>
      </c:barChart>
      <c:catAx>
        <c:axId val="594219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4233744"/>
        <c:crosses val="autoZero"/>
        <c:auto val="1"/>
        <c:lblAlgn val="ctr"/>
        <c:lblOffset val="100"/>
        <c:noMultiLvlLbl val="0"/>
      </c:catAx>
      <c:valAx>
        <c:axId val="59423374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4219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My%20Documents/2012&#52980;&#54876;2&#44553;/&#47784;&#51032;&#44256;&#49324;/&#44592;&#48376;&#47784;&#51032;&#44256;&#49324;4&#54924;(&#51221;&#4581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/>
      <sheetData sheetId="1">
        <row r="4">
          <cell r="B4" t="str">
            <v>SR-001</v>
          </cell>
        </row>
        <row r="5">
          <cell r="B5" t="str">
            <v>QM-002</v>
          </cell>
        </row>
        <row r="6">
          <cell r="B6" t="str">
            <v>EQ-003</v>
          </cell>
        </row>
        <row r="7">
          <cell r="B7" t="str">
            <v>MD-004</v>
          </cell>
        </row>
        <row r="8">
          <cell r="B8" t="str">
            <v>MR-005</v>
          </cell>
        </row>
        <row r="9">
          <cell r="B9" t="str">
            <v>IS-001</v>
          </cell>
        </row>
        <row r="10">
          <cell r="B10" t="str">
            <v>ES-002</v>
          </cell>
        </row>
        <row r="11">
          <cell r="B11" t="str">
            <v>SU-003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abSelected="1" topLeftCell="A2" workbookViewId="0">
      <pane xSplit="1" ySplit="3" topLeftCell="B5" activePane="bottomRight" state="frozen"/>
      <selection activeCell="W26" sqref="W26"/>
      <selection pane="topRight" activeCell="W26" sqref="W26"/>
      <selection pane="bottomLeft" activeCell="W26" sqref="W26"/>
      <selection pane="bottomRight" activeCell="T11" sqref="T11"/>
    </sheetView>
  </sheetViews>
  <sheetFormatPr defaultRowHeight="13.5" x14ac:dyDescent="0.3"/>
  <cols>
    <col min="1" max="1" width="18.5" style="1" bestFit="1" customWidth="1"/>
    <col min="2" max="2" width="9.75" style="1" bestFit="1" customWidth="1"/>
    <col min="3" max="3" width="12.75" style="1" bestFit="1" customWidth="1"/>
    <col min="4" max="4" width="12.375" style="1" customWidth="1"/>
    <col min="5" max="5" width="12.75" style="1" bestFit="1" customWidth="1"/>
    <col min="6" max="7" width="14.875" style="1" bestFit="1" customWidth="1"/>
    <col min="8" max="8" width="8.625" style="1" bestFit="1" customWidth="1"/>
    <col min="9" max="9" width="12.75" style="1" bestFit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4" width="9" style="1"/>
    <col min="15" max="15" width="12.75" style="1" bestFit="1" customWidth="1"/>
    <col min="16" max="16" width="9" style="1"/>
    <col min="17" max="17" width="12.75" style="1" bestFit="1" customWidth="1"/>
    <col min="18" max="18" width="9" style="1"/>
    <col min="19" max="19" width="12.875" style="1" bestFit="1" customWidth="1"/>
    <col min="20" max="20" width="9" style="1"/>
    <col min="21" max="21" width="14" style="1" bestFit="1" customWidth="1"/>
    <col min="22" max="22" width="9" style="1"/>
    <col min="23" max="23" width="11.5" style="1" bestFit="1" customWidth="1"/>
    <col min="24" max="24" width="9" style="1"/>
    <col min="25" max="25" width="12.875" style="1" bestFit="1" customWidth="1"/>
    <col min="26" max="26" width="9" style="1"/>
    <col min="27" max="27" width="11.5" style="1" bestFit="1" customWidth="1"/>
    <col min="28" max="28" width="9" style="1"/>
    <col min="29" max="29" width="12.75" style="1" bestFit="1" customWidth="1"/>
    <col min="30" max="30" width="9" style="1"/>
    <col min="31" max="31" width="11.5" style="1" bestFit="1" customWidth="1"/>
    <col min="32" max="32" width="9" style="1"/>
    <col min="33" max="33" width="11.5" style="1" bestFit="1" customWidth="1"/>
    <col min="34" max="34" width="9" style="1"/>
    <col min="35" max="35" width="11.5" style="1" bestFit="1" customWidth="1"/>
    <col min="36" max="36" width="9" style="1"/>
    <col min="37" max="37" width="11.5" style="1" bestFit="1" customWidth="1"/>
    <col min="38" max="38" width="9" style="1"/>
    <col min="39" max="39" width="11.5" style="1" bestFit="1" customWidth="1"/>
    <col min="40" max="40" width="9" style="1"/>
    <col min="41" max="41" width="11.625" style="1" bestFit="1" customWidth="1"/>
    <col min="42" max="42" width="9" style="1"/>
    <col min="43" max="43" width="11.5" style="1" bestFit="1" customWidth="1"/>
    <col min="44" max="44" width="9" style="1"/>
    <col min="45" max="45" width="11.5" style="1" bestFit="1" customWidth="1"/>
    <col min="46" max="46" width="9" style="1"/>
    <col min="47" max="47" width="11.5" style="1" bestFit="1" customWidth="1"/>
    <col min="48" max="48" width="9" style="1"/>
    <col min="49" max="49" width="11.625" style="1" bestFit="1" customWidth="1"/>
    <col min="50" max="50" width="9" style="1"/>
    <col min="51" max="51" width="12.875" style="1" bestFit="1" customWidth="1"/>
    <col min="52" max="52" width="9" style="1"/>
    <col min="53" max="53" width="11.5" style="1" bestFit="1" customWidth="1"/>
    <col min="54" max="54" width="9" style="1"/>
    <col min="55" max="55" width="11.5" style="1" bestFit="1" customWidth="1"/>
    <col min="56" max="56" width="9" style="1"/>
    <col min="57" max="57" width="11.5" style="1" bestFit="1" customWidth="1"/>
    <col min="58" max="58" width="9" style="1"/>
    <col min="59" max="59" width="12.875" style="1" bestFit="1" customWidth="1"/>
    <col min="60" max="60" width="9" style="1"/>
    <col min="61" max="61" width="12.875" style="1" bestFit="1" customWidth="1"/>
    <col min="62" max="62" width="9" style="1"/>
    <col min="63" max="63" width="11.5" style="1" bestFit="1" customWidth="1"/>
    <col min="64" max="64" width="9" style="1"/>
    <col min="65" max="65" width="11.625" style="1" bestFit="1" customWidth="1"/>
    <col min="66" max="66" width="9" style="1"/>
    <col min="67" max="67" width="11.5" style="1" bestFit="1" customWidth="1"/>
    <col min="68" max="68" width="9" style="1"/>
    <col min="69" max="69" width="12.875" style="1" bestFit="1" customWidth="1"/>
    <col min="70" max="70" width="9" style="1"/>
    <col min="71" max="71" width="11.5" style="1" bestFit="1" customWidth="1"/>
    <col min="72" max="72" width="9" style="1"/>
    <col min="73" max="73" width="11.625" style="1" bestFit="1" customWidth="1"/>
    <col min="74" max="74" width="9" style="1"/>
    <col min="75" max="75" width="11.5" style="1" bestFit="1" customWidth="1"/>
    <col min="76" max="76" width="9" style="1"/>
    <col min="77" max="77" width="11.5" style="1" bestFit="1" customWidth="1"/>
    <col min="78" max="78" width="9" style="1"/>
    <col min="79" max="79" width="11.5" style="1" bestFit="1" customWidth="1"/>
    <col min="80" max="80" width="9" style="1"/>
    <col min="81" max="81" width="11.625" style="1" bestFit="1" customWidth="1"/>
    <col min="82" max="82" width="9" style="1"/>
    <col min="83" max="83" width="11.5" style="1" bestFit="1" customWidth="1"/>
    <col min="84" max="84" width="9" style="1"/>
    <col min="85" max="85" width="12.875" style="1" bestFit="1" customWidth="1"/>
    <col min="86" max="86" width="9" style="1"/>
    <col min="87" max="87" width="11.5" style="1" bestFit="1" customWidth="1"/>
    <col min="88" max="88" width="9" style="1"/>
    <col min="89" max="89" width="12.875" style="1" bestFit="1" customWidth="1"/>
    <col min="90" max="90" width="9" style="1"/>
    <col min="91" max="91" width="12.875" style="1" bestFit="1" customWidth="1"/>
    <col min="92" max="92" width="9" style="1"/>
    <col min="93" max="93" width="12.875" style="1" bestFit="1" customWidth="1"/>
    <col min="94" max="94" width="9" style="1"/>
    <col min="95" max="95" width="11.5" style="1" bestFit="1" customWidth="1"/>
    <col min="96" max="96" width="9" style="1"/>
    <col min="97" max="97" width="12.875" style="1" bestFit="1" customWidth="1"/>
    <col min="98" max="16384" width="9" style="1"/>
  </cols>
  <sheetData>
    <row r="1" spans="1:97" ht="40.5" customHeight="1" thickBot="1" x14ac:dyDescent="0.35">
      <c r="A1" s="49" t="s">
        <v>72</v>
      </c>
      <c r="B1" s="48"/>
      <c r="C1" s="48"/>
      <c r="D1" s="48"/>
      <c r="E1" s="48"/>
      <c r="F1" s="48"/>
      <c r="G1" s="48"/>
      <c r="H1" s="48"/>
      <c r="I1" s="48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97" ht="28.5" customHeight="1" thickTop="1" thickBot="1" x14ac:dyDescent="0.35">
      <c r="A2" s="30"/>
      <c r="B2" s="62" t="s">
        <v>71</v>
      </c>
      <c r="C2" s="63"/>
      <c r="D2" s="63"/>
      <c r="E2" s="63"/>
      <c r="F2" s="63"/>
      <c r="G2" s="63"/>
      <c r="H2" s="63"/>
      <c r="I2" s="64"/>
      <c r="J2" s="62" t="s">
        <v>70</v>
      </c>
      <c r="K2" s="63"/>
      <c r="L2" s="63"/>
      <c r="M2" s="63"/>
      <c r="N2" s="63"/>
      <c r="O2" s="63"/>
      <c r="P2" s="63"/>
      <c r="Q2" s="64"/>
      <c r="R2" s="62" t="s">
        <v>69</v>
      </c>
      <c r="S2" s="63"/>
      <c r="T2" s="63"/>
      <c r="U2" s="63"/>
      <c r="V2" s="63"/>
      <c r="W2" s="63"/>
      <c r="X2" s="63"/>
      <c r="Y2" s="64"/>
      <c r="Z2" s="62" t="s">
        <v>68</v>
      </c>
      <c r="AA2" s="63"/>
      <c r="AB2" s="63"/>
      <c r="AC2" s="63"/>
      <c r="AD2" s="63"/>
      <c r="AE2" s="63"/>
      <c r="AF2" s="63"/>
      <c r="AG2" s="64"/>
      <c r="AH2" s="62" t="s">
        <v>67</v>
      </c>
      <c r="AI2" s="63"/>
      <c r="AJ2" s="63"/>
      <c r="AK2" s="63"/>
      <c r="AL2" s="63"/>
      <c r="AM2" s="63"/>
      <c r="AN2" s="63"/>
      <c r="AO2" s="64"/>
      <c r="AP2" s="62" t="s">
        <v>66</v>
      </c>
      <c r="AQ2" s="63"/>
      <c r="AR2" s="63"/>
      <c r="AS2" s="63"/>
      <c r="AT2" s="63"/>
      <c r="AU2" s="63"/>
      <c r="AV2" s="63"/>
      <c r="AW2" s="64"/>
      <c r="AX2" s="62" t="s">
        <v>65</v>
      </c>
      <c r="AY2" s="63"/>
      <c r="AZ2" s="63"/>
      <c r="BA2" s="63"/>
      <c r="BB2" s="63"/>
      <c r="BC2" s="63"/>
      <c r="BD2" s="63"/>
      <c r="BE2" s="64"/>
      <c r="BF2" s="62" t="s">
        <v>64</v>
      </c>
      <c r="BG2" s="63"/>
      <c r="BH2" s="63"/>
      <c r="BI2" s="63"/>
      <c r="BJ2" s="63"/>
      <c r="BK2" s="63"/>
      <c r="BL2" s="63"/>
      <c r="BM2" s="64"/>
      <c r="BN2" s="62" t="s">
        <v>63</v>
      </c>
      <c r="BO2" s="63"/>
      <c r="BP2" s="63"/>
      <c r="BQ2" s="63"/>
      <c r="BR2" s="63"/>
      <c r="BS2" s="63"/>
      <c r="BT2" s="63"/>
      <c r="BU2" s="64"/>
      <c r="BV2" s="62" t="s">
        <v>62</v>
      </c>
      <c r="BW2" s="63"/>
      <c r="BX2" s="63"/>
      <c r="BY2" s="63"/>
      <c r="BZ2" s="63"/>
      <c r="CA2" s="63"/>
      <c r="CB2" s="63"/>
      <c r="CC2" s="64"/>
      <c r="CD2" s="62" t="s">
        <v>61</v>
      </c>
      <c r="CE2" s="63"/>
      <c r="CF2" s="63"/>
      <c r="CG2" s="63"/>
      <c r="CH2" s="63"/>
      <c r="CI2" s="63"/>
      <c r="CJ2" s="63"/>
      <c r="CK2" s="64"/>
      <c r="CL2" s="62" t="s">
        <v>60</v>
      </c>
      <c r="CM2" s="63"/>
      <c r="CN2" s="63"/>
      <c r="CO2" s="63"/>
      <c r="CP2" s="63"/>
      <c r="CQ2" s="63"/>
      <c r="CR2" s="63"/>
      <c r="CS2" s="64"/>
    </row>
    <row r="3" spans="1:97" ht="20.25" customHeight="1" thickTop="1" x14ac:dyDescent="0.3">
      <c r="A3" s="65" t="s">
        <v>59</v>
      </c>
      <c r="B3" s="67" t="s">
        <v>55</v>
      </c>
      <c r="C3" s="68"/>
      <c r="D3" s="60" t="s">
        <v>23</v>
      </c>
      <c r="E3" s="73"/>
      <c r="F3" s="71" t="s">
        <v>22</v>
      </c>
      <c r="G3" s="68"/>
      <c r="H3" s="60" t="s">
        <v>57</v>
      </c>
      <c r="I3" s="61"/>
      <c r="J3" s="67" t="s">
        <v>55</v>
      </c>
      <c r="K3" s="68"/>
      <c r="L3" s="60" t="s">
        <v>23</v>
      </c>
      <c r="M3" s="73"/>
      <c r="N3" s="71" t="s">
        <v>54</v>
      </c>
      <c r="O3" s="68"/>
      <c r="P3" s="60" t="s">
        <v>21</v>
      </c>
      <c r="Q3" s="61"/>
      <c r="R3" s="67" t="s">
        <v>55</v>
      </c>
      <c r="S3" s="68"/>
      <c r="T3" s="60" t="s">
        <v>23</v>
      </c>
      <c r="U3" s="73"/>
      <c r="V3" s="71" t="s">
        <v>22</v>
      </c>
      <c r="W3" s="68"/>
      <c r="X3" s="60" t="s">
        <v>21</v>
      </c>
      <c r="Y3" s="61"/>
      <c r="Z3" s="67" t="s">
        <v>55</v>
      </c>
      <c r="AA3" s="68"/>
      <c r="AB3" s="60" t="s">
        <v>23</v>
      </c>
      <c r="AC3" s="73"/>
      <c r="AD3" s="71" t="s">
        <v>22</v>
      </c>
      <c r="AE3" s="68"/>
      <c r="AF3" s="60" t="s">
        <v>57</v>
      </c>
      <c r="AG3" s="61"/>
      <c r="AH3" s="67" t="s">
        <v>55</v>
      </c>
      <c r="AI3" s="68"/>
      <c r="AJ3" s="60" t="s">
        <v>23</v>
      </c>
      <c r="AK3" s="73"/>
      <c r="AL3" s="71" t="s">
        <v>22</v>
      </c>
      <c r="AM3" s="68"/>
      <c r="AN3" s="60" t="s">
        <v>21</v>
      </c>
      <c r="AO3" s="61"/>
      <c r="AP3" s="67" t="s">
        <v>55</v>
      </c>
      <c r="AQ3" s="68"/>
      <c r="AR3" s="60" t="s">
        <v>23</v>
      </c>
      <c r="AS3" s="73"/>
      <c r="AT3" s="71" t="s">
        <v>22</v>
      </c>
      <c r="AU3" s="68"/>
      <c r="AV3" s="60" t="s">
        <v>57</v>
      </c>
      <c r="AW3" s="61"/>
      <c r="AX3" s="67" t="s">
        <v>55</v>
      </c>
      <c r="AY3" s="68"/>
      <c r="AZ3" s="60" t="s">
        <v>23</v>
      </c>
      <c r="BA3" s="73"/>
      <c r="BB3" s="71" t="s">
        <v>54</v>
      </c>
      <c r="BC3" s="68"/>
      <c r="BD3" s="60" t="s">
        <v>21</v>
      </c>
      <c r="BE3" s="61"/>
      <c r="BF3" s="67" t="s">
        <v>24</v>
      </c>
      <c r="BG3" s="68"/>
      <c r="BH3" s="60" t="s">
        <v>23</v>
      </c>
      <c r="BI3" s="73"/>
      <c r="BJ3" s="71" t="s">
        <v>22</v>
      </c>
      <c r="BK3" s="68"/>
      <c r="BL3" s="60" t="s">
        <v>21</v>
      </c>
      <c r="BM3" s="61"/>
      <c r="BN3" s="67" t="s">
        <v>58</v>
      </c>
      <c r="BO3" s="68"/>
      <c r="BP3" s="60" t="s">
        <v>23</v>
      </c>
      <c r="BQ3" s="73"/>
      <c r="BR3" s="71" t="s">
        <v>54</v>
      </c>
      <c r="BS3" s="68"/>
      <c r="BT3" s="60" t="s">
        <v>57</v>
      </c>
      <c r="BU3" s="61"/>
      <c r="BV3" s="67" t="s">
        <v>55</v>
      </c>
      <c r="BW3" s="68"/>
      <c r="BX3" s="60" t="s">
        <v>23</v>
      </c>
      <c r="BY3" s="73"/>
      <c r="BZ3" s="71" t="s">
        <v>56</v>
      </c>
      <c r="CA3" s="68"/>
      <c r="CB3" s="60" t="s">
        <v>21</v>
      </c>
      <c r="CC3" s="61"/>
      <c r="CD3" s="67" t="s">
        <v>55</v>
      </c>
      <c r="CE3" s="68"/>
      <c r="CF3" s="60" t="s">
        <v>23</v>
      </c>
      <c r="CG3" s="73"/>
      <c r="CH3" s="71" t="s">
        <v>54</v>
      </c>
      <c r="CI3" s="68"/>
      <c r="CJ3" s="60" t="s">
        <v>21</v>
      </c>
      <c r="CK3" s="61"/>
      <c r="CL3" s="67" t="s">
        <v>24</v>
      </c>
      <c r="CM3" s="68"/>
      <c r="CN3" s="60" t="s">
        <v>23</v>
      </c>
      <c r="CO3" s="73"/>
      <c r="CP3" s="71" t="s">
        <v>54</v>
      </c>
      <c r="CQ3" s="68"/>
      <c r="CR3" s="60" t="s">
        <v>21</v>
      </c>
      <c r="CS3" s="61"/>
    </row>
    <row r="4" spans="1:97" ht="29.25" thickBot="1" x14ac:dyDescent="0.35">
      <c r="A4" s="66"/>
      <c r="B4" s="29" t="s">
        <v>20</v>
      </c>
      <c r="C4" s="28" t="s">
        <v>48</v>
      </c>
      <c r="D4" s="24" t="s">
        <v>43</v>
      </c>
      <c r="E4" s="27" t="s">
        <v>42</v>
      </c>
      <c r="F4" s="26" t="s">
        <v>41</v>
      </c>
      <c r="G4" s="25" t="s">
        <v>39</v>
      </c>
      <c r="H4" s="24" t="s">
        <v>40</v>
      </c>
      <c r="I4" s="23" t="s">
        <v>53</v>
      </c>
      <c r="J4" s="29" t="s">
        <v>20</v>
      </c>
      <c r="K4" s="28" t="s">
        <v>48</v>
      </c>
      <c r="L4" s="24" t="s">
        <v>46</v>
      </c>
      <c r="M4" s="27" t="s">
        <v>42</v>
      </c>
      <c r="N4" s="26" t="s">
        <v>45</v>
      </c>
      <c r="O4" s="25" t="s">
        <v>39</v>
      </c>
      <c r="P4" s="24" t="s">
        <v>47</v>
      </c>
      <c r="Q4" s="23" t="s">
        <v>39</v>
      </c>
      <c r="R4" s="29" t="s">
        <v>20</v>
      </c>
      <c r="S4" s="28" t="s">
        <v>42</v>
      </c>
      <c r="T4" s="24" t="s">
        <v>46</v>
      </c>
      <c r="U4" s="27" t="s">
        <v>42</v>
      </c>
      <c r="V4" s="26" t="s">
        <v>45</v>
      </c>
      <c r="W4" s="25" t="s">
        <v>39</v>
      </c>
      <c r="X4" s="24" t="s">
        <v>47</v>
      </c>
      <c r="Y4" s="23" t="s">
        <v>39</v>
      </c>
      <c r="Z4" s="29" t="s">
        <v>20</v>
      </c>
      <c r="AA4" s="28" t="s">
        <v>42</v>
      </c>
      <c r="AB4" s="24" t="s">
        <v>43</v>
      </c>
      <c r="AC4" s="27" t="s">
        <v>48</v>
      </c>
      <c r="AD4" s="26" t="s">
        <v>41</v>
      </c>
      <c r="AE4" s="25" t="s">
        <v>39</v>
      </c>
      <c r="AF4" s="24" t="s">
        <v>40</v>
      </c>
      <c r="AG4" s="23" t="s">
        <v>39</v>
      </c>
      <c r="AH4" s="29" t="s">
        <v>52</v>
      </c>
      <c r="AI4" s="28" t="s">
        <v>42</v>
      </c>
      <c r="AJ4" s="24" t="s">
        <v>43</v>
      </c>
      <c r="AK4" s="27" t="s">
        <v>42</v>
      </c>
      <c r="AL4" s="26" t="s">
        <v>45</v>
      </c>
      <c r="AM4" s="25" t="s">
        <v>39</v>
      </c>
      <c r="AN4" s="24" t="s">
        <v>40</v>
      </c>
      <c r="AO4" s="23" t="s">
        <v>44</v>
      </c>
      <c r="AP4" s="29" t="s">
        <v>20</v>
      </c>
      <c r="AQ4" s="28" t="s">
        <v>42</v>
      </c>
      <c r="AR4" s="24" t="s">
        <v>43</v>
      </c>
      <c r="AS4" s="27" t="s">
        <v>42</v>
      </c>
      <c r="AT4" s="26" t="s">
        <v>45</v>
      </c>
      <c r="AU4" s="25" t="s">
        <v>39</v>
      </c>
      <c r="AV4" s="24" t="s">
        <v>40</v>
      </c>
      <c r="AW4" s="23" t="s">
        <v>39</v>
      </c>
      <c r="AX4" s="29" t="s">
        <v>20</v>
      </c>
      <c r="AY4" s="28" t="s">
        <v>42</v>
      </c>
      <c r="AZ4" s="24" t="s">
        <v>46</v>
      </c>
      <c r="BA4" s="27" t="s">
        <v>48</v>
      </c>
      <c r="BB4" s="26" t="s">
        <v>45</v>
      </c>
      <c r="BC4" s="25" t="s">
        <v>39</v>
      </c>
      <c r="BD4" s="24" t="s">
        <v>40</v>
      </c>
      <c r="BE4" s="23" t="s">
        <v>39</v>
      </c>
      <c r="BF4" s="29" t="s">
        <v>20</v>
      </c>
      <c r="BG4" s="28" t="s">
        <v>42</v>
      </c>
      <c r="BH4" s="24" t="s">
        <v>46</v>
      </c>
      <c r="BI4" s="27" t="s">
        <v>51</v>
      </c>
      <c r="BJ4" s="26" t="s">
        <v>45</v>
      </c>
      <c r="BK4" s="25" t="s">
        <v>44</v>
      </c>
      <c r="BL4" s="24" t="s">
        <v>40</v>
      </c>
      <c r="BM4" s="23" t="s">
        <v>39</v>
      </c>
      <c r="BN4" s="29" t="s">
        <v>20</v>
      </c>
      <c r="BO4" s="28" t="s">
        <v>42</v>
      </c>
      <c r="BP4" s="24" t="s">
        <v>43</v>
      </c>
      <c r="BQ4" s="27" t="s">
        <v>42</v>
      </c>
      <c r="BR4" s="26" t="s">
        <v>45</v>
      </c>
      <c r="BS4" s="25" t="s">
        <v>50</v>
      </c>
      <c r="BT4" s="24" t="s">
        <v>49</v>
      </c>
      <c r="BU4" s="23" t="s">
        <v>44</v>
      </c>
      <c r="BV4" s="29" t="s">
        <v>20</v>
      </c>
      <c r="BW4" s="28" t="s">
        <v>42</v>
      </c>
      <c r="BX4" s="24" t="s">
        <v>46</v>
      </c>
      <c r="BY4" s="27" t="s">
        <v>48</v>
      </c>
      <c r="BZ4" s="26" t="s">
        <v>45</v>
      </c>
      <c r="CA4" s="25" t="s">
        <v>39</v>
      </c>
      <c r="CB4" s="24" t="s">
        <v>47</v>
      </c>
      <c r="CC4" s="23" t="s">
        <v>39</v>
      </c>
      <c r="CD4" s="29" t="s">
        <v>20</v>
      </c>
      <c r="CE4" s="28" t="s">
        <v>42</v>
      </c>
      <c r="CF4" s="24" t="s">
        <v>46</v>
      </c>
      <c r="CG4" s="27" t="s">
        <v>42</v>
      </c>
      <c r="CH4" s="26" t="s">
        <v>45</v>
      </c>
      <c r="CI4" s="25" t="s">
        <v>39</v>
      </c>
      <c r="CJ4" s="24" t="s">
        <v>40</v>
      </c>
      <c r="CK4" s="23" t="s">
        <v>44</v>
      </c>
      <c r="CL4" s="29" t="s">
        <v>20</v>
      </c>
      <c r="CM4" s="28" t="s">
        <v>42</v>
      </c>
      <c r="CN4" s="24" t="s">
        <v>43</v>
      </c>
      <c r="CO4" s="27" t="s">
        <v>42</v>
      </c>
      <c r="CP4" s="26" t="s">
        <v>41</v>
      </c>
      <c r="CQ4" s="25" t="s">
        <v>39</v>
      </c>
      <c r="CR4" s="24" t="s">
        <v>40</v>
      </c>
      <c r="CS4" s="23" t="s">
        <v>39</v>
      </c>
    </row>
    <row r="5" spans="1:97" ht="28.5" customHeight="1" thickTop="1" x14ac:dyDescent="0.3">
      <c r="A5" s="22" t="s">
        <v>38</v>
      </c>
      <c r="B5" s="20">
        <v>60444</v>
      </c>
      <c r="C5" s="16">
        <v>11332380</v>
      </c>
      <c r="D5" s="15">
        <v>5092</v>
      </c>
      <c r="E5" s="18">
        <v>13848710</v>
      </c>
      <c r="F5" s="40">
        <v>120</v>
      </c>
      <c r="G5" s="16">
        <v>15134420</v>
      </c>
      <c r="H5" s="15"/>
      <c r="I5" s="14"/>
      <c r="J5" s="20">
        <v>42819</v>
      </c>
      <c r="K5" s="16">
        <v>9410620</v>
      </c>
      <c r="L5" s="15"/>
      <c r="M5" s="18"/>
      <c r="N5" s="40">
        <v>47.9</v>
      </c>
      <c r="O5" s="16">
        <v>6355820</v>
      </c>
      <c r="P5" s="15"/>
      <c r="Q5" s="14"/>
      <c r="R5" s="20">
        <v>35212</v>
      </c>
      <c r="S5" s="16">
        <v>7972990</v>
      </c>
      <c r="T5" s="15">
        <v>1164</v>
      </c>
      <c r="U5" s="18">
        <v>3908040</v>
      </c>
      <c r="V5" s="40">
        <v>40.799999999999997</v>
      </c>
      <c r="W5" s="16">
        <v>5493750</v>
      </c>
      <c r="X5" s="15"/>
      <c r="Y5" s="14"/>
      <c r="Z5" s="20"/>
      <c r="AA5" s="16"/>
      <c r="AB5" s="15"/>
      <c r="AC5" s="18"/>
      <c r="AD5" s="40"/>
      <c r="AE5" s="16"/>
      <c r="AF5" s="15"/>
      <c r="AG5" s="14"/>
      <c r="AH5" s="20"/>
      <c r="AI5" s="16"/>
      <c r="AJ5" s="47"/>
      <c r="AK5" s="18"/>
      <c r="AL5" s="40"/>
      <c r="AM5" s="16"/>
      <c r="AN5" s="15"/>
      <c r="AO5" s="14"/>
      <c r="AP5" s="20"/>
      <c r="AQ5" s="16"/>
      <c r="AR5" s="15"/>
      <c r="AS5" s="18"/>
      <c r="AT5" s="40"/>
      <c r="AU5" s="16"/>
      <c r="AV5" s="15"/>
      <c r="AW5" s="14"/>
      <c r="AX5" s="20"/>
      <c r="AY5" s="16"/>
      <c r="AZ5" s="47"/>
      <c r="BA5" s="18"/>
      <c r="BB5" s="40"/>
      <c r="BC5" s="16"/>
      <c r="BD5" s="15"/>
      <c r="BE5" s="14"/>
      <c r="BF5" s="20"/>
      <c r="BG5" s="16"/>
      <c r="BH5" s="15"/>
      <c r="BI5" s="18"/>
      <c r="BJ5" s="40"/>
      <c r="BK5" s="16"/>
      <c r="BL5" s="15"/>
      <c r="BM5" s="14"/>
      <c r="BN5" s="20"/>
      <c r="BO5" s="16"/>
      <c r="BP5" s="15"/>
      <c r="BQ5" s="18"/>
      <c r="BR5" s="40"/>
      <c r="BS5" s="16"/>
      <c r="BT5" s="15"/>
      <c r="BU5" s="14"/>
      <c r="BV5" s="20"/>
      <c r="BW5" s="16"/>
      <c r="BX5" s="15"/>
      <c r="BY5" s="18"/>
      <c r="BZ5" s="40"/>
      <c r="CA5" s="16"/>
      <c r="CB5" s="15"/>
      <c r="CC5" s="14"/>
      <c r="CD5" s="20"/>
      <c r="CE5" s="16"/>
      <c r="CF5" s="15"/>
      <c r="CG5" s="18"/>
      <c r="CH5" s="40"/>
      <c r="CI5" s="16"/>
      <c r="CJ5" s="15"/>
      <c r="CK5" s="14"/>
      <c r="CL5" s="20"/>
      <c r="CM5" s="16"/>
      <c r="CN5" s="15"/>
      <c r="CO5" s="18"/>
      <c r="CP5" s="40"/>
      <c r="CQ5" s="16"/>
      <c r="CR5" s="15"/>
      <c r="CS5" s="14"/>
    </row>
    <row r="6" spans="1:97" ht="28.5" customHeight="1" x14ac:dyDescent="0.3">
      <c r="A6" s="13" t="s">
        <v>37</v>
      </c>
      <c r="B6" s="12">
        <v>79762</v>
      </c>
      <c r="C6" s="44">
        <v>13745310</v>
      </c>
      <c r="D6" s="43"/>
      <c r="E6" s="10"/>
      <c r="F6" s="40"/>
      <c r="G6" s="44"/>
      <c r="H6" s="43">
        <v>22092</v>
      </c>
      <c r="I6" s="8">
        <v>21107950</v>
      </c>
      <c r="J6" s="12">
        <v>62643</v>
      </c>
      <c r="K6" s="44">
        <v>11822450</v>
      </c>
      <c r="L6" s="43">
        <v>6078</v>
      </c>
      <c r="M6" s="10">
        <v>17858950</v>
      </c>
      <c r="N6" s="40"/>
      <c r="O6" s="44"/>
      <c r="P6" s="43">
        <v>13630</v>
      </c>
      <c r="Q6" s="8">
        <v>13012280</v>
      </c>
      <c r="R6" s="12">
        <v>60318</v>
      </c>
      <c r="S6" s="44">
        <v>10982460</v>
      </c>
      <c r="T6" s="43"/>
      <c r="U6" s="10"/>
      <c r="V6" s="40"/>
      <c r="W6" s="44"/>
      <c r="X6" s="43">
        <v>19348</v>
      </c>
      <c r="Y6" s="8">
        <v>18140200</v>
      </c>
      <c r="Z6" s="12"/>
      <c r="AA6" s="44"/>
      <c r="AB6" s="43"/>
      <c r="AC6" s="10"/>
      <c r="AD6" s="45"/>
      <c r="AE6" s="44"/>
      <c r="AF6" s="43"/>
      <c r="AG6" s="8"/>
      <c r="AH6" s="12"/>
      <c r="AI6" s="44"/>
      <c r="AJ6" s="43"/>
      <c r="AK6" s="10"/>
      <c r="AL6" s="45"/>
      <c r="AM6" s="44"/>
      <c r="AN6" s="43"/>
      <c r="AO6" s="8"/>
      <c r="AP6" s="12"/>
      <c r="AQ6" s="44"/>
      <c r="AR6" s="43"/>
      <c r="AS6" s="10"/>
      <c r="AT6" s="40"/>
      <c r="AU6" s="44"/>
      <c r="AV6" s="43"/>
      <c r="AW6" s="8"/>
      <c r="AX6" s="12"/>
      <c r="AY6" s="44"/>
      <c r="AZ6" s="43"/>
      <c r="BA6" s="10"/>
      <c r="BB6" s="45"/>
      <c r="BC6" s="44"/>
      <c r="BD6" s="43"/>
      <c r="BE6" s="8"/>
      <c r="BF6" s="12"/>
      <c r="BG6" s="44"/>
      <c r="BH6" s="43"/>
      <c r="BI6" s="10"/>
      <c r="BJ6" s="45"/>
      <c r="BK6" s="44"/>
      <c r="BL6" s="43"/>
      <c r="BM6" s="8"/>
      <c r="BN6" s="12"/>
      <c r="BO6" s="44"/>
      <c r="BP6" s="43"/>
      <c r="BQ6" s="10"/>
      <c r="BR6" s="45"/>
      <c r="BS6" s="44"/>
      <c r="BT6" s="43"/>
      <c r="BU6" s="46"/>
      <c r="BV6" s="12"/>
      <c r="BW6" s="44"/>
      <c r="BX6" s="43"/>
      <c r="BY6" s="10"/>
      <c r="BZ6" s="40"/>
      <c r="CA6" s="44"/>
      <c r="CB6" s="43"/>
      <c r="CC6" s="8"/>
      <c r="CD6" s="12"/>
      <c r="CE6" s="44"/>
      <c r="CF6" s="43"/>
      <c r="CG6" s="10"/>
      <c r="CH6" s="40"/>
      <c r="CI6" s="44"/>
      <c r="CJ6" s="43"/>
      <c r="CK6" s="8"/>
      <c r="CL6" s="12"/>
      <c r="CM6" s="44"/>
      <c r="CN6" s="43"/>
      <c r="CO6" s="10"/>
      <c r="CP6" s="11"/>
      <c r="CQ6" s="44"/>
      <c r="CR6" s="43"/>
      <c r="CS6" s="8"/>
    </row>
    <row r="7" spans="1:97" ht="28.5" customHeight="1" x14ac:dyDescent="0.3">
      <c r="A7" s="13" t="s">
        <v>36</v>
      </c>
      <c r="B7" s="12">
        <v>46491</v>
      </c>
      <c r="C7" s="44">
        <v>9172440</v>
      </c>
      <c r="D7" s="43"/>
      <c r="E7" s="10"/>
      <c r="F7" s="40"/>
      <c r="G7" s="44"/>
      <c r="H7" s="43">
        <v>2818</v>
      </c>
      <c r="I7" s="8">
        <v>4810390</v>
      </c>
      <c r="J7" s="12">
        <v>45200</v>
      </c>
      <c r="K7" s="44">
        <v>9803520</v>
      </c>
      <c r="L7" s="43">
        <v>748</v>
      </c>
      <c r="M7" s="10">
        <v>2160580</v>
      </c>
      <c r="N7" s="40"/>
      <c r="O7" s="44"/>
      <c r="P7" s="43">
        <v>2483</v>
      </c>
      <c r="Q7" s="8">
        <v>4042680</v>
      </c>
      <c r="R7" s="12">
        <v>32767</v>
      </c>
      <c r="S7" s="44">
        <v>7566540</v>
      </c>
      <c r="T7" s="43"/>
      <c r="U7" s="10"/>
      <c r="V7" s="40"/>
      <c r="W7" s="44"/>
      <c r="X7" s="43">
        <v>2237</v>
      </c>
      <c r="Y7" s="8">
        <v>3593720</v>
      </c>
      <c r="Z7" s="12"/>
      <c r="AA7" s="44"/>
      <c r="AB7" s="43"/>
      <c r="AC7" s="10"/>
      <c r="AD7" s="45"/>
      <c r="AE7" s="44"/>
      <c r="AF7" s="43"/>
      <c r="AG7" s="8"/>
      <c r="AH7" s="12"/>
      <c r="AI7" s="44"/>
      <c r="AJ7" s="43"/>
      <c r="AK7" s="10"/>
      <c r="AL7" s="45"/>
      <c r="AM7" s="44"/>
      <c r="AN7" s="43"/>
      <c r="AO7" s="8"/>
      <c r="AP7" s="12"/>
      <c r="AQ7" s="44"/>
      <c r="AR7" s="43"/>
      <c r="AS7" s="10"/>
      <c r="AT7" s="40"/>
      <c r="AU7" s="44"/>
      <c r="AV7" s="43"/>
      <c r="AW7" s="8"/>
      <c r="AX7" s="12"/>
      <c r="AY7" s="44"/>
      <c r="AZ7" s="43"/>
      <c r="BA7" s="10"/>
      <c r="BB7" s="45"/>
      <c r="BC7" s="44"/>
      <c r="BD7" s="43"/>
      <c r="BE7" s="8"/>
      <c r="BF7" s="12"/>
      <c r="BG7" s="44"/>
      <c r="BH7" s="43"/>
      <c r="BI7" s="10"/>
      <c r="BJ7" s="45"/>
      <c r="BK7" s="44"/>
      <c r="BL7" s="43"/>
      <c r="BM7" s="8"/>
      <c r="BN7" s="12"/>
      <c r="BO7" s="44"/>
      <c r="BP7" s="43"/>
      <c r="BQ7" s="10"/>
      <c r="BR7" s="45"/>
      <c r="BS7" s="44"/>
      <c r="BT7" s="43"/>
      <c r="BU7" s="8"/>
      <c r="BV7" s="12"/>
      <c r="BW7" s="44"/>
      <c r="BX7" s="43"/>
      <c r="BY7" s="10"/>
      <c r="BZ7" s="40"/>
      <c r="CA7" s="44"/>
      <c r="CB7" s="43"/>
      <c r="CC7" s="8"/>
      <c r="CD7" s="12"/>
      <c r="CE7" s="44"/>
      <c r="CF7" s="43"/>
      <c r="CG7" s="10"/>
      <c r="CH7" s="40"/>
      <c r="CI7" s="44"/>
      <c r="CJ7" s="43"/>
      <c r="CK7" s="8"/>
      <c r="CL7" s="12"/>
      <c r="CM7" s="44"/>
      <c r="CN7" s="43"/>
      <c r="CO7" s="10"/>
      <c r="CP7" s="11"/>
      <c r="CQ7" s="44"/>
      <c r="CR7" s="43"/>
      <c r="CS7" s="8"/>
    </row>
    <row r="8" spans="1:97" ht="28.5" customHeight="1" x14ac:dyDescent="0.3">
      <c r="A8" s="13" t="s">
        <v>35</v>
      </c>
      <c r="B8" s="12">
        <v>71802</v>
      </c>
      <c r="C8" s="44">
        <v>11150730</v>
      </c>
      <c r="D8" s="43">
        <v>936</v>
      </c>
      <c r="E8" s="10">
        <v>2406860</v>
      </c>
      <c r="F8" s="40"/>
      <c r="G8" s="44"/>
      <c r="H8" s="43"/>
      <c r="I8" s="8"/>
      <c r="J8" s="12">
        <v>56913</v>
      </c>
      <c r="K8" s="44">
        <v>9627740</v>
      </c>
      <c r="L8" s="43"/>
      <c r="M8" s="10"/>
      <c r="N8" s="40"/>
      <c r="O8" s="44"/>
      <c r="P8" s="43"/>
      <c r="Q8" s="8"/>
      <c r="R8" s="12"/>
      <c r="S8" s="44"/>
      <c r="T8" s="43">
        <v>790</v>
      </c>
      <c r="U8" s="10">
        <v>2492200</v>
      </c>
      <c r="V8" s="40"/>
      <c r="W8" s="44"/>
      <c r="X8" s="43"/>
      <c r="Y8" s="8"/>
      <c r="Z8" s="12"/>
      <c r="AA8" s="44"/>
      <c r="AB8" s="43"/>
      <c r="AC8" s="10"/>
      <c r="AD8" s="45"/>
      <c r="AE8" s="44"/>
      <c r="AF8" s="43"/>
      <c r="AG8" s="8"/>
      <c r="AH8" s="12"/>
      <c r="AI8" s="44"/>
      <c r="AJ8" s="43"/>
      <c r="AK8" s="10"/>
      <c r="AL8" s="45"/>
      <c r="AM8" s="44"/>
      <c r="AN8" s="43"/>
      <c r="AO8" s="8"/>
      <c r="AP8" s="12"/>
      <c r="AQ8" s="44"/>
      <c r="AR8" s="43"/>
      <c r="AS8" s="10"/>
      <c r="AT8" s="40"/>
      <c r="AU8" s="44"/>
      <c r="AV8" s="43"/>
      <c r="AW8" s="8"/>
      <c r="AX8" s="12"/>
      <c r="AY8" s="44"/>
      <c r="AZ8" s="43"/>
      <c r="BA8" s="10"/>
      <c r="BB8" s="45"/>
      <c r="BC8" s="44"/>
      <c r="BD8" s="43"/>
      <c r="BE8" s="8"/>
      <c r="BF8" s="12"/>
      <c r="BG8" s="44"/>
      <c r="BH8" s="43"/>
      <c r="BI8" s="10"/>
      <c r="BJ8" s="45"/>
      <c r="BK8" s="44"/>
      <c r="BL8" s="43"/>
      <c r="BM8" s="8"/>
      <c r="BN8" s="12"/>
      <c r="BO8" s="44"/>
      <c r="BP8" s="43"/>
      <c r="BQ8" s="10"/>
      <c r="BR8" s="45"/>
      <c r="BS8" s="44"/>
      <c r="BT8" s="43"/>
      <c r="BU8" s="8"/>
      <c r="BV8" s="12"/>
      <c r="BW8" s="44"/>
      <c r="BX8" s="43"/>
      <c r="BY8" s="10"/>
      <c r="BZ8" s="40"/>
      <c r="CA8" s="44"/>
      <c r="CB8" s="43"/>
      <c r="CC8" s="8"/>
      <c r="CD8" s="12"/>
      <c r="CE8" s="44"/>
      <c r="CF8" s="43"/>
      <c r="CG8" s="10"/>
      <c r="CH8" s="40"/>
      <c r="CI8" s="44"/>
      <c r="CJ8" s="43"/>
      <c r="CK8" s="8"/>
      <c r="CL8" s="12"/>
      <c r="CM8" s="44"/>
      <c r="CN8" s="43"/>
      <c r="CO8" s="10"/>
      <c r="CP8" s="11"/>
      <c r="CQ8" s="44"/>
      <c r="CR8" s="43"/>
      <c r="CS8" s="8"/>
    </row>
    <row r="9" spans="1:97" ht="28.5" customHeight="1" x14ac:dyDescent="0.3">
      <c r="A9" s="13" t="s">
        <v>34</v>
      </c>
      <c r="B9" s="12">
        <v>10647</v>
      </c>
      <c r="C9" s="44">
        <v>2167280</v>
      </c>
      <c r="D9" s="43"/>
      <c r="E9" s="10"/>
      <c r="F9" s="40"/>
      <c r="G9" s="44"/>
      <c r="H9" s="43"/>
      <c r="I9" s="8"/>
      <c r="J9" s="12">
        <v>11619</v>
      </c>
      <c r="K9" s="44">
        <v>4710650</v>
      </c>
      <c r="L9" s="43"/>
      <c r="M9" s="10"/>
      <c r="N9" s="40"/>
      <c r="O9" s="44"/>
      <c r="P9" s="43"/>
      <c r="Q9" s="8"/>
      <c r="R9" s="12"/>
      <c r="S9" s="44"/>
      <c r="T9" s="43"/>
      <c r="U9" s="10"/>
      <c r="V9" s="40"/>
      <c r="W9" s="44"/>
      <c r="X9" s="43"/>
      <c r="Y9" s="8"/>
      <c r="Z9" s="12"/>
      <c r="AA9" s="44"/>
      <c r="AB9" s="43"/>
      <c r="AC9" s="10"/>
      <c r="AD9" s="45"/>
      <c r="AE9" s="44"/>
      <c r="AF9" s="43"/>
      <c r="AG9" s="8"/>
      <c r="AH9" s="12"/>
      <c r="AI9" s="44"/>
      <c r="AJ9" s="43"/>
      <c r="AK9" s="10"/>
      <c r="AL9" s="45"/>
      <c r="AM9" s="44"/>
      <c r="AN9" s="43"/>
      <c r="AO9" s="8"/>
      <c r="AP9" s="12"/>
      <c r="AQ9" s="44"/>
      <c r="AR9" s="43"/>
      <c r="AS9" s="10"/>
      <c r="AT9" s="40"/>
      <c r="AU9" s="44"/>
      <c r="AV9" s="43"/>
      <c r="AW9" s="8"/>
      <c r="AX9" s="12"/>
      <c r="AY9" s="44"/>
      <c r="AZ9" s="43"/>
      <c r="BA9" s="10"/>
      <c r="BB9" s="45"/>
      <c r="BC9" s="44"/>
      <c r="BD9" s="43"/>
      <c r="BE9" s="8"/>
      <c r="BF9" s="12"/>
      <c r="BG9" s="44"/>
      <c r="BH9" s="43"/>
      <c r="BI9" s="10"/>
      <c r="BJ9" s="45"/>
      <c r="BK9" s="44"/>
      <c r="BL9" s="43"/>
      <c r="BM9" s="8"/>
      <c r="BN9" s="12"/>
      <c r="BO9" s="44"/>
      <c r="BP9" s="43"/>
      <c r="BQ9" s="10"/>
      <c r="BR9" s="45"/>
      <c r="BS9" s="44"/>
      <c r="BT9" s="43"/>
      <c r="BU9" s="8"/>
      <c r="BV9" s="12"/>
      <c r="BW9" s="44"/>
      <c r="BX9" s="43"/>
      <c r="BY9" s="10"/>
      <c r="BZ9" s="40"/>
      <c r="CA9" s="44"/>
      <c r="CB9" s="43"/>
      <c r="CC9" s="8"/>
      <c r="CD9" s="12"/>
      <c r="CE9" s="44"/>
      <c r="CF9" s="43"/>
      <c r="CG9" s="10"/>
      <c r="CH9" s="40"/>
      <c r="CI9" s="44"/>
      <c r="CJ9" s="43"/>
      <c r="CK9" s="8"/>
      <c r="CL9" s="12"/>
      <c r="CM9" s="44"/>
      <c r="CN9" s="43"/>
      <c r="CO9" s="10"/>
      <c r="CP9" s="11"/>
      <c r="CQ9" s="44"/>
      <c r="CR9" s="43"/>
      <c r="CS9" s="8"/>
    </row>
    <row r="10" spans="1:97" ht="28.5" customHeight="1" x14ac:dyDescent="0.3">
      <c r="A10" s="13" t="s">
        <v>33</v>
      </c>
      <c r="B10" s="12">
        <v>20818</v>
      </c>
      <c r="C10" s="44">
        <v>3777470</v>
      </c>
      <c r="D10" s="43">
        <v>228</v>
      </c>
      <c r="E10" s="10">
        <v>533120</v>
      </c>
      <c r="F10" s="40"/>
      <c r="G10" s="44"/>
      <c r="H10" s="43"/>
      <c r="I10" s="8"/>
      <c r="J10" s="12">
        <v>20087</v>
      </c>
      <c r="K10" s="44">
        <v>3975150</v>
      </c>
      <c r="L10" s="43"/>
      <c r="M10" s="10"/>
      <c r="N10" s="40"/>
      <c r="O10" s="44"/>
      <c r="P10" s="43"/>
      <c r="Q10" s="8"/>
      <c r="R10" s="12">
        <v>14694</v>
      </c>
      <c r="S10" s="44">
        <v>2875810</v>
      </c>
      <c r="T10" s="43"/>
      <c r="U10" s="10"/>
      <c r="V10" s="40"/>
      <c r="W10" s="44"/>
      <c r="X10" s="43"/>
      <c r="Y10" s="8"/>
      <c r="Z10" s="12"/>
      <c r="AA10" s="44"/>
      <c r="AB10" s="43"/>
      <c r="AC10" s="10"/>
      <c r="AD10" s="45"/>
      <c r="AE10" s="44"/>
      <c r="AF10" s="43"/>
      <c r="AG10" s="8"/>
      <c r="AH10" s="12"/>
      <c r="AI10" s="44"/>
      <c r="AJ10" s="43"/>
      <c r="AK10" s="10"/>
      <c r="AL10" s="45"/>
      <c r="AM10" s="44"/>
      <c r="AN10" s="43"/>
      <c r="AO10" s="8"/>
      <c r="AP10" s="12"/>
      <c r="AQ10" s="44"/>
      <c r="AR10" s="43"/>
      <c r="AS10" s="10"/>
      <c r="AT10" s="40"/>
      <c r="AU10" s="44"/>
      <c r="AV10" s="43"/>
      <c r="AW10" s="8"/>
      <c r="AX10" s="12"/>
      <c r="AY10" s="44"/>
      <c r="AZ10" s="43"/>
      <c r="BA10" s="10"/>
      <c r="BB10" s="45"/>
      <c r="BC10" s="44"/>
      <c r="BD10" s="43"/>
      <c r="BE10" s="8"/>
      <c r="BF10" s="12"/>
      <c r="BG10" s="44"/>
      <c r="BH10" s="43"/>
      <c r="BI10" s="10"/>
      <c r="BJ10" s="45"/>
      <c r="BK10" s="44"/>
      <c r="BL10" s="43"/>
      <c r="BM10" s="8"/>
      <c r="BN10" s="12"/>
      <c r="BO10" s="44"/>
      <c r="BP10" s="43"/>
      <c r="BQ10" s="10"/>
      <c r="BR10" s="45"/>
      <c r="BS10" s="44"/>
      <c r="BT10" s="43"/>
      <c r="BU10" s="8"/>
      <c r="BV10" s="12"/>
      <c r="BW10" s="44"/>
      <c r="BX10" s="43"/>
      <c r="BY10" s="10"/>
      <c r="BZ10" s="40"/>
      <c r="CA10" s="44"/>
      <c r="CB10" s="43"/>
      <c r="CC10" s="8"/>
      <c r="CD10" s="12"/>
      <c r="CE10" s="44"/>
      <c r="CF10" s="43"/>
      <c r="CG10" s="10"/>
      <c r="CH10" s="40"/>
      <c r="CI10" s="44"/>
      <c r="CJ10" s="43"/>
      <c r="CK10" s="8"/>
      <c r="CL10" s="12"/>
      <c r="CM10" s="44"/>
      <c r="CN10" s="43"/>
      <c r="CO10" s="10"/>
      <c r="CP10" s="11"/>
      <c r="CQ10" s="44"/>
      <c r="CR10" s="43"/>
      <c r="CS10" s="8"/>
    </row>
    <row r="11" spans="1:97" ht="28.5" customHeight="1" x14ac:dyDescent="0.3">
      <c r="A11" s="21" t="s">
        <v>32</v>
      </c>
      <c r="B11" s="12">
        <v>34068</v>
      </c>
      <c r="C11" s="44">
        <v>5660380</v>
      </c>
      <c r="D11" s="43"/>
      <c r="E11" s="10"/>
      <c r="F11" s="40"/>
      <c r="G11" s="44"/>
      <c r="H11" s="43"/>
      <c r="I11" s="8"/>
      <c r="J11" s="12">
        <v>66345</v>
      </c>
      <c r="K11" s="44">
        <v>7156490</v>
      </c>
      <c r="L11" s="43"/>
      <c r="M11" s="10"/>
      <c r="N11" s="40"/>
      <c r="O11" s="44"/>
      <c r="P11" s="43"/>
      <c r="Q11" s="8"/>
      <c r="R11" s="12">
        <v>25678</v>
      </c>
      <c r="S11" s="44">
        <v>5060200</v>
      </c>
      <c r="T11" s="43"/>
      <c r="U11" s="10"/>
      <c r="V11" s="40"/>
      <c r="W11" s="44"/>
      <c r="X11" s="43"/>
      <c r="Y11" s="8"/>
      <c r="Z11" s="12"/>
      <c r="AA11" s="44"/>
      <c r="AB11" s="43"/>
      <c r="AC11" s="10"/>
      <c r="AD11" s="45"/>
      <c r="AE11" s="44"/>
      <c r="AF11" s="43"/>
      <c r="AG11" s="8"/>
      <c r="AH11" s="12"/>
      <c r="AI11" s="44"/>
      <c r="AJ11" s="43"/>
      <c r="AK11" s="10"/>
      <c r="AL11" s="45"/>
      <c r="AM11" s="44"/>
      <c r="AN11" s="43"/>
      <c r="AO11" s="8"/>
      <c r="AP11" s="12"/>
      <c r="AQ11" s="44"/>
      <c r="AR11" s="43"/>
      <c r="AS11" s="10"/>
      <c r="AT11" s="40"/>
      <c r="AU11" s="44"/>
      <c r="AV11" s="43"/>
      <c r="AW11" s="8"/>
      <c r="AX11" s="12"/>
      <c r="AY11" s="44"/>
      <c r="AZ11" s="43"/>
      <c r="BA11" s="10"/>
      <c r="BB11" s="45"/>
      <c r="BC11" s="44"/>
      <c r="BD11" s="43"/>
      <c r="BE11" s="8"/>
      <c r="BF11" s="12"/>
      <c r="BG11" s="44"/>
      <c r="BH11" s="43"/>
      <c r="BI11" s="10"/>
      <c r="BJ11" s="45"/>
      <c r="BK11" s="44"/>
      <c r="BL11" s="43"/>
      <c r="BM11" s="8"/>
      <c r="BN11" s="12"/>
      <c r="BO11" s="44"/>
      <c r="BP11" s="43"/>
      <c r="BQ11" s="10"/>
      <c r="BR11" s="45"/>
      <c r="BS11" s="44"/>
      <c r="BT11" s="43"/>
      <c r="BU11" s="8"/>
      <c r="BV11" s="12"/>
      <c r="BW11" s="44"/>
      <c r="BX11" s="43"/>
      <c r="BY11" s="10"/>
      <c r="BZ11" s="40"/>
      <c r="CA11" s="44"/>
      <c r="CB11" s="43"/>
      <c r="CC11" s="8"/>
      <c r="CD11" s="12"/>
      <c r="CE11" s="44"/>
      <c r="CF11" s="43"/>
      <c r="CG11" s="10"/>
      <c r="CH11" s="40"/>
      <c r="CI11" s="44"/>
      <c r="CJ11" s="43"/>
      <c r="CK11" s="8"/>
      <c r="CL11" s="12"/>
      <c r="CM11" s="44"/>
      <c r="CN11" s="43"/>
      <c r="CO11" s="10"/>
      <c r="CP11" s="11"/>
      <c r="CQ11" s="44"/>
      <c r="CR11" s="43"/>
      <c r="CS11" s="8"/>
    </row>
    <row r="12" spans="1:97" ht="28.5" customHeight="1" x14ac:dyDescent="0.3">
      <c r="A12" s="13" t="s">
        <v>5</v>
      </c>
      <c r="B12" s="12">
        <v>11993</v>
      </c>
      <c r="C12" s="44">
        <v>1995560</v>
      </c>
      <c r="D12" s="43"/>
      <c r="E12" s="10"/>
      <c r="F12" s="40"/>
      <c r="G12" s="44"/>
      <c r="H12" s="43"/>
      <c r="I12" s="8"/>
      <c r="J12" s="12">
        <v>12389</v>
      </c>
      <c r="K12" s="44">
        <v>2175990</v>
      </c>
      <c r="L12" s="43"/>
      <c r="M12" s="10"/>
      <c r="N12" s="40"/>
      <c r="O12" s="44"/>
      <c r="P12" s="43"/>
      <c r="Q12" s="8"/>
      <c r="R12" s="12"/>
      <c r="S12" s="44"/>
      <c r="T12" s="43"/>
      <c r="U12" s="10"/>
      <c r="V12" s="40"/>
      <c r="W12" s="44"/>
      <c r="X12" s="43"/>
      <c r="Y12" s="8"/>
      <c r="Z12" s="12"/>
      <c r="AA12" s="44"/>
      <c r="AB12" s="43"/>
      <c r="AC12" s="10"/>
      <c r="AD12" s="45"/>
      <c r="AE12" s="44"/>
      <c r="AF12" s="43"/>
      <c r="AG12" s="8"/>
      <c r="AH12" s="12"/>
      <c r="AI12" s="44"/>
      <c r="AJ12" s="43"/>
      <c r="AK12" s="10"/>
      <c r="AL12" s="45"/>
      <c r="AM12" s="44"/>
      <c r="AN12" s="43"/>
      <c r="AO12" s="8"/>
      <c r="AP12" s="12"/>
      <c r="AQ12" s="44"/>
      <c r="AR12" s="43"/>
      <c r="AS12" s="10"/>
      <c r="AT12" s="40"/>
      <c r="AU12" s="44"/>
      <c r="AV12" s="43"/>
      <c r="AW12" s="8"/>
      <c r="AX12" s="12"/>
      <c r="AY12" s="44"/>
      <c r="AZ12" s="43"/>
      <c r="BA12" s="10"/>
      <c r="BB12" s="45"/>
      <c r="BC12" s="44"/>
      <c r="BD12" s="43"/>
      <c r="BE12" s="8"/>
      <c r="BF12" s="12"/>
      <c r="BG12" s="44"/>
      <c r="BH12" s="43"/>
      <c r="BI12" s="10"/>
      <c r="BJ12" s="45"/>
      <c r="BK12" s="44"/>
      <c r="BL12" s="43"/>
      <c r="BM12" s="8"/>
      <c r="BN12" s="12"/>
      <c r="BO12" s="44"/>
      <c r="BP12" s="43"/>
      <c r="BQ12" s="10"/>
      <c r="BR12" s="45"/>
      <c r="BS12" s="44"/>
      <c r="BT12" s="43"/>
      <c r="BU12" s="8"/>
      <c r="BV12" s="12"/>
      <c r="BW12" s="44"/>
      <c r="BX12" s="43"/>
      <c r="BY12" s="10"/>
      <c r="BZ12" s="40"/>
      <c r="CA12" s="44"/>
      <c r="CB12" s="43"/>
      <c r="CC12" s="8"/>
      <c r="CD12" s="12"/>
      <c r="CE12" s="44"/>
      <c r="CF12" s="43"/>
      <c r="CG12" s="10"/>
      <c r="CH12" s="40"/>
      <c r="CI12" s="44"/>
      <c r="CJ12" s="43"/>
      <c r="CK12" s="8"/>
      <c r="CL12" s="12"/>
      <c r="CM12" s="44"/>
      <c r="CN12" s="43"/>
      <c r="CO12" s="10"/>
      <c r="CP12" s="11"/>
      <c r="CQ12" s="44"/>
      <c r="CR12" s="43"/>
      <c r="CS12" s="8"/>
    </row>
    <row r="13" spans="1:97" ht="28.5" customHeight="1" x14ac:dyDescent="0.3">
      <c r="A13" s="13" t="s">
        <v>31</v>
      </c>
      <c r="B13" s="12">
        <v>27693</v>
      </c>
      <c r="C13" s="44">
        <v>5881620</v>
      </c>
      <c r="D13" s="43"/>
      <c r="E13" s="10"/>
      <c r="F13" s="40"/>
      <c r="G13" s="44"/>
      <c r="H13" s="43"/>
      <c r="I13" s="8"/>
      <c r="J13" s="12">
        <v>33553</v>
      </c>
      <c r="K13" s="44">
        <v>6964630</v>
      </c>
      <c r="L13" s="43"/>
      <c r="M13" s="10"/>
      <c r="N13" s="40"/>
      <c r="O13" s="44"/>
      <c r="P13" s="43"/>
      <c r="Q13" s="8"/>
      <c r="R13" s="12">
        <v>29459</v>
      </c>
      <c r="S13" s="44">
        <v>6203240</v>
      </c>
      <c r="T13" s="43"/>
      <c r="U13" s="10"/>
      <c r="V13" s="40"/>
      <c r="W13" s="44"/>
      <c r="X13" s="43"/>
      <c r="Y13" s="8"/>
      <c r="Z13" s="12"/>
      <c r="AA13" s="44"/>
      <c r="AB13" s="43"/>
      <c r="AC13" s="10"/>
      <c r="AD13" s="45"/>
      <c r="AE13" s="44"/>
      <c r="AF13" s="43"/>
      <c r="AG13" s="8"/>
      <c r="AH13" s="12"/>
      <c r="AI13" s="44"/>
      <c r="AJ13" s="43"/>
      <c r="AK13" s="10"/>
      <c r="AL13" s="45"/>
      <c r="AM13" s="44"/>
      <c r="AN13" s="43"/>
      <c r="AO13" s="8"/>
      <c r="AP13" s="12"/>
      <c r="AQ13" s="44"/>
      <c r="AR13" s="43"/>
      <c r="AS13" s="10"/>
      <c r="AT13" s="40"/>
      <c r="AU13" s="44"/>
      <c r="AV13" s="43"/>
      <c r="AW13" s="8"/>
      <c r="AX13" s="12"/>
      <c r="AY13" s="44"/>
      <c r="AZ13" s="43"/>
      <c r="BA13" s="10"/>
      <c r="BB13" s="45"/>
      <c r="BC13" s="44"/>
      <c r="BD13" s="43"/>
      <c r="BE13" s="8"/>
      <c r="BF13" s="12"/>
      <c r="BG13" s="44"/>
      <c r="BH13" s="43"/>
      <c r="BI13" s="10"/>
      <c r="BJ13" s="45"/>
      <c r="BK13" s="44"/>
      <c r="BL13" s="43"/>
      <c r="BM13" s="8"/>
      <c r="BN13" s="12"/>
      <c r="BO13" s="44"/>
      <c r="BP13" s="43"/>
      <c r="BQ13" s="10"/>
      <c r="BR13" s="45"/>
      <c r="BS13" s="44"/>
      <c r="BT13" s="43"/>
      <c r="BU13" s="8"/>
      <c r="BV13" s="12"/>
      <c r="BW13" s="44"/>
      <c r="BX13" s="43"/>
      <c r="BY13" s="10"/>
      <c r="BZ13" s="40"/>
      <c r="CA13" s="44"/>
      <c r="CB13" s="43"/>
      <c r="CC13" s="8"/>
      <c r="CD13" s="12"/>
      <c r="CE13" s="44"/>
      <c r="CF13" s="43"/>
      <c r="CG13" s="10"/>
      <c r="CH13" s="40"/>
      <c r="CI13" s="44"/>
      <c r="CJ13" s="43"/>
      <c r="CK13" s="8"/>
      <c r="CL13" s="12"/>
      <c r="CM13" s="44"/>
      <c r="CN13" s="43"/>
      <c r="CO13" s="10"/>
      <c r="CP13" s="11"/>
      <c r="CQ13" s="44"/>
      <c r="CR13" s="43"/>
      <c r="CS13" s="8"/>
    </row>
    <row r="14" spans="1:97" ht="28.5" customHeight="1" x14ac:dyDescent="0.3">
      <c r="A14" s="13" t="s">
        <v>30</v>
      </c>
      <c r="B14" s="12">
        <v>12551</v>
      </c>
      <c r="C14" s="44">
        <v>2373830</v>
      </c>
      <c r="D14" s="43"/>
      <c r="E14" s="10"/>
      <c r="F14" s="40"/>
      <c r="G14" s="44"/>
      <c r="H14" s="43"/>
      <c r="I14" s="8"/>
      <c r="J14" s="12">
        <v>11736</v>
      </c>
      <c r="K14" s="44">
        <v>2402730</v>
      </c>
      <c r="L14" s="43"/>
      <c r="M14" s="10"/>
      <c r="N14" s="40"/>
      <c r="O14" s="44"/>
      <c r="P14" s="43"/>
      <c r="Q14" s="8"/>
      <c r="R14" s="12">
        <v>13711</v>
      </c>
      <c r="S14" s="44">
        <v>2789630</v>
      </c>
      <c r="T14" s="43"/>
      <c r="U14" s="10"/>
      <c r="V14" s="40"/>
      <c r="W14" s="44"/>
      <c r="X14" s="43"/>
      <c r="Y14" s="8"/>
      <c r="Z14" s="12"/>
      <c r="AA14" s="44"/>
      <c r="AB14" s="43"/>
      <c r="AC14" s="10"/>
      <c r="AD14" s="45"/>
      <c r="AE14" s="44"/>
      <c r="AF14" s="43"/>
      <c r="AG14" s="8"/>
      <c r="AH14" s="12"/>
      <c r="AI14" s="44"/>
      <c r="AJ14" s="43"/>
      <c r="AK14" s="10"/>
      <c r="AL14" s="45"/>
      <c r="AM14" s="44"/>
      <c r="AN14" s="43"/>
      <c r="AO14" s="8"/>
      <c r="AP14" s="12"/>
      <c r="AQ14" s="44"/>
      <c r="AR14" s="43"/>
      <c r="AS14" s="10"/>
      <c r="AT14" s="40"/>
      <c r="AU14" s="44"/>
      <c r="AV14" s="43"/>
      <c r="AW14" s="8"/>
      <c r="AX14" s="12"/>
      <c r="AY14" s="44"/>
      <c r="AZ14" s="43"/>
      <c r="BA14" s="10"/>
      <c r="BB14" s="45"/>
      <c r="BC14" s="44"/>
      <c r="BD14" s="43"/>
      <c r="BE14" s="8"/>
      <c r="BF14" s="12"/>
      <c r="BG14" s="44"/>
      <c r="BH14" s="43"/>
      <c r="BI14" s="10"/>
      <c r="BJ14" s="45"/>
      <c r="BK14" s="44"/>
      <c r="BL14" s="43"/>
      <c r="BM14" s="8"/>
      <c r="BN14" s="12"/>
      <c r="BO14" s="44"/>
      <c r="BP14" s="43"/>
      <c r="BQ14" s="10"/>
      <c r="BR14" s="45"/>
      <c r="BS14" s="44"/>
      <c r="BT14" s="43"/>
      <c r="BU14" s="8"/>
      <c r="BV14" s="12"/>
      <c r="BW14" s="44"/>
      <c r="BX14" s="43"/>
      <c r="BY14" s="10"/>
      <c r="BZ14" s="40"/>
      <c r="CA14" s="44"/>
      <c r="CB14" s="43"/>
      <c r="CC14" s="8"/>
      <c r="CD14" s="12"/>
      <c r="CE14" s="44"/>
      <c r="CF14" s="43"/>
      <c r="CG14" s="10"/>
      <c r="CH14" s="40"/>
      <c r="CI14" s="44"/>
      <c r="CJ14" s="43"/>
      <c r="CK14" s="8"/>
      <c r="CL14" s="12"/>
      <c r="CM14" s="44"/>
      <c r="CN14" s="43"/>
      <c r="CO14" s="10"/>
      <c r="CP14" s="11"/>
      <c r="CQ14" s="44"/>
      <c r="CR14" s="43"/>
      <c r="CS14" s="8"/>
    </row>
    <row r="15" spans="1:97" ht="28.5" customHeight="1" x14ac:dyDescent="0.3">
      <c r="A15" s="13" t="s">
        <v>29</v>
      </c>
      <c r="B15" s="12">
        <v>6634</v>
      </c>
      <c r="C15" s="44">
        <v>1300890</v>
      </c>
      <c r="D15" s="43"/>
      <c r="E15" s="10"/>
      <c r="F15" s="40"/>
      <c r="G15" s="44"/>
      <c r="H15" s="43"/>
      <c r="I15" s="8"/>
      <c r="J15" s="12">
        <v>5141</v>
      </c>
      <c r="K15" s="44">
        <v>1181130</v>
      </c>
      <c r="L15" s="43">
        <v>89</v>
      </c>
      <c r="M15" s="10">
        <v>232740</v>
      </c>
      <c r="N15" s="40"/>
      <c r="O15" s="44"/>
      <c r="P15" s="43"/>
      <c r="Q15" s="8"/>
      <c r="R15" s="12">
        <v>2690</v>
      </c>
      <c r="S15" s="44">
        <v>826860</v>
      </c>
      <c r="T15" s="43"/>
      <c r="U15" s="10"/>
      <c r="V15" s="40"/>
      <c r="W15" s="44"/>
      <c r="X15" s="43"/>
      <c r="Y15" s="8"/>
      <c r="Z15" s="12"/>
      <c r="AA15" s="44"/>
      <c r="AB15" s="43"/>
      <c r="AC15" s="10"/>
      <c r="AD15" s="45"/>
      <c r="AE15" s="44"/>
      <c r="AF15" s="43"/>
      <c r="AG15" s="8"/>
      <c r="AH15" s="12"/>
      <c r="AI15" s="44"/>
      <c r="AJ15" s="43"/>
      <c r="AK15" s="10"/>
      <c r="AL15" s="45"/>
      <c r="AM15" s="44"/>
      <c r="AN15" s="43"/>
      <c r="AO15" s="8"/>
      <c r="AP15" s="12"/>
      <c r="AQ15" s="44"/>
      <c r="AR15" s="43"/>
      <c r="AS15" s="10"/>
      <c r="AT15" s="40"/>
      <c r="AU15" s="44"/>
      <c r="AV15" s="43"/>
      <c r="AW15" s="8"/>
      <c r="AX15" s="12"/>
      <c r="AY15" s="44"/>
      <c r="AZ15" s="43"/>
      <c r="BA15" s="10"/>
      <c r="BB15" s="45"/>
      <c r="BC15" s="44"/>
      <c r="BD15" s="43"/>
      <c r="BE15" s="8"/>
      <c r="BF15" s="12"/>
      <c r="BG15" s="44"/>
      <c r="BH15" s="43"/>
      <c r="BI15" s="10"/>
      <c r="BJ15" s="45"/>
      <c r="BK15" s="44"/>
      <c r="BL15" s="43"/>
      <c r="BM15" s="8"/>
      <c r="BN15" s="12"/>
      <c r="BO15" s="44"/>
      <c r="BP15" s="43"/>
      <c r="BQ15" s="10"/>
      <c r="BR15" s="45"/>
      <c r="BS15" s="44"/>
      <c r="BT15" s="43"/>
      <c r="BU15" s="8"/>
      <c r="BV15" s="12"/>
      <c r="BW15" s="44"/>
      <c r="BX15" s="43"/>
      <c r="BY15" s="10"/>
      <c r="BZ15" s="40"/>
      <c r="CA15" s="44"/>
      <c r="CB15" s="43"/>
      <c r="CC15" s="8"/>
      <c r="CD15" s="12"/>
      <c r="CE15" s="44"/>
      <c r="CF15" s="43"/>
      <c r="CG15" s="10"/>
      <c r="CH15" s="40"/>
      <c r="CI15" s="44"/>
      <c r="CJ15" s="43"/>
      <c r="CK15" s="8"/>
      <c r="CL15" s="12"/>
      <c r="CM15" s="44"/>
      <c r="CN15" s="43"/>
      <c r="CO15" s="10"/>
      <c r="CP15" s="11"/>
      <c r="CQ15" s="44"/>
      <c r="CR15" s="43"/>
      <c r="CS15" s="8"/>
    </row>
    <row r="16" spans="1:97" ht="28.5" customHeight="1" x14ac:dyDescent="0.3">
      <c r="A16" s="42" t="s">
        <v>28</v>
      </c>
      <c r="B16" s="39">
        <v>25898</v>
      </c>
      <c r="C16" s="36">
        <v>4064510</v>
      </c>
      <c r="D16" s="35">
        <v>443</v>
      </c>
      <c r="E16" s="38">
        <v>1108070</v>
      </c>
      <c r="F16" s="40"/>
      <c r="G16" s="36"/>
      <c r="H16" s="35"/>
      <c r="I16" s="34"/>
      <c r="J16" s="39">
        <v>22876</v>
      </c>
      <c r="K16" s="36">
        <v>3769130</v>
      </c>
      <c r="L16" s="35"/>
      <c r="M16" s="38"/>
      <c r="N16" s="40"/>
      <c r="O16" s="36"/>
      <c r="P16" s="35"/>
      <c r="Q16" s="34"/>
      <c r="R16" s="39">
        <v>20044</v>
      </c>
      <c r="S16" s="36">
        <v>3087240</v>
      </c>
      <c r="T16" s="35">
        <v>389</v>
      </c>
      <c r="U16" s="38">
        <v>1158040</v>
      </c>
      <c r="V16" s="40"/>
      <c r="W16" s="36"/>
      <c r="X16" s="35"/>
      <c r="Y16" s="34"/>
      <c r="Z16" s="39"/>
      <c r="AA16" s="36"/>
      <c r="AB16" s="35"/>
      <c r="AC16" s="38"/>
      <c r="AD16" s="41"/>
      <c r="AE16" s="36"/>
      <c r="AF16" s="35"/>
      <c r="AG16" s="34"/>
      <c r="AH16" s="39"/>
      <c r="AI16" s="36"/>
      <c r="AJ16" s="35"/>
      <c r="AK16" s="38"/>
      <c r="AL16" s="41"/>
      <c r="AM16" s="36"/>
      <c r="AN16" s="35"/>
      <c r="AO16" s="34"/>
      <c r="AP16" s="39"/>
      <c r="AQ16" s="36"/>
      <c r="AR16" s="35"/>
      <c r="AS16" s="38"/>
      <c r="AT16" s="40"/>
      <c r="AU16" s="36"/>
      <c r="AV16" s="35"/>
      <c r="AW16" s="34"/>
      <c r="AX16" s="39"/>
      <c r="AY16" s="36"/>
      <c r="AZ16" s="35"/>
      <c r="BA16" s="38"/>
      <c r="BB16" s="41"/>
      <c r="BC16" s="36"/>
      <c r="BD16" s="35"/>
      <c r="BE16" s="34"/>
      <c r="BF16" s="39"/>
      <c r="BG16" s="36"/>
      <c r="BH16" s="35"/>
      <c r="BI16" s="38"/>
      <c r="BJ16" s="41"/>
      <c r="BK16" s="36"/>
      <c r="BL16" s="35"/>
      <c r="BM16" s="34"/>
      <c r="BN16" s="39"/>
      <c r="BO16" s="36"/>
      <c r="BP16" s="35"/>
      <c r="BQ16" s="38"/>
      <c r="BR16" s="41"/>
      <c r="BS16" s="36"/>
      <c r="BT16" s="35"/>
      <c r="BU16" s="34"/>
      <c r="BV16" s="39"/>
      <c r="BW16" s="36"/>
      <c r="BX16" s="35"/>
      <c r="BY16" s="38"/>
      <c r="BZ16" s="40"/>
      <c r="CA16" s="36"/>
      <c r="CB16" s="35"/>
      <c r="CC16" s="34"/>
      <c r="CD16" s="39"/>
      <c r="CE16" s="36"/>
      <c r="CF16" s="35"/>
      <c r="CG16" s="38"/>
      <c r="CH16" s="40"/>
      <c r="CI16" s="36"/>
      <c r="CJ16" s="35"/>
      <c r="CK16" s="34"/>
      <c r="CL16" s="39"/>
      <c r="CM16" s="36"/>
      <c r="CN16" s="35"/>
      <c r="CO16" s="38"/>
      <c r="CP16" s="37"/>
      <c r="CQ16" s="36"/>
      <c r="CR16" s="35"/>
      <c r="CS16" s="34"/>
    </row>
    <row r="17" spans="1:97" ht="28.5" customHeight="1" thickBot="1" x14ac:dyDescent="0.35">
      <c r="A17" s="33" t="s">
        <v>27</v>
      </c>
      <c r="B17" s="6">
        <v>8710</v>
      </c>
      <c r="C17" s="2">
        <v>1888720</v>
      </c>
      <c r="D17" s="3">
        <v>67</v>
      </c>
      <c r="E17" s="4">
        <v>232850</v>
      </c>
      <c r="F17" s="32"/>
      <c r="G17" s="6"/>
      <c r="H17" s="6">
        <v>329</v>
      </c>
      <c r="I17" s="2">
        <v>320220</v>
      </c>
      <c r="J17" s="3">
        <v>7987</v>
      </c>
      <c r="K17" s="4">
        <v>1912270</v>
      </c>
      <c r="L17" s="3"/>
      <c r="M17" s="4"/>
      <c r="N17" s="3"/>
      <c r="O17" s="4"/>
      <c r="P17" s="3">
        <v>339</v>
      </c>
      <c r="Q17" s="2">
        <v>331640</v>
      </c>
      <c r="R17" s="3">
        <v>8193</v>
      </c>
      <c r="S17" s="4">
        <v>1962160</v>
      </c>
      <c r="T17" s="3"/>
      <c r="U17" s="4"/>
      <c r="V17" s="32"/>
      <c r="W17" s="4"/>
      <c r="X17" s="3"/>
      <c r="Y17" s="2"/>
      <c r="Z17" s="3"/>
      <c r="AA17" s="4"/>
      <c r="AB17" s="3"/>
      <c r="AC17" s="4"/>
      <c r="AD17" s="31"/>
      <c r="AE17" s="4"/>
      <c r="AF17" s="3"/>
      <c r="AG17" s="2"/>
      <c r="AH17" s="3"/>
      <c r="AI17" s="4"/>
      <c r="AJ17" s="3"/>
      <c r="AK17" s="4"/>
      <c r="AL17" s="31"/>
      <c r="AM17" s="4"/>
      <c r="AN17" s="3"/>
      <c r="AO17" s="2"/>
      <c r="AP17" s="3"/>
      <c r="AQ17" s="4"/>
      <c r="AR17" s="3"/>
      <c r="AS17" s="4"/>
      <c r="AT17" s="3"/>
      <c r="AU17" s="4"/>
      <c r="AV17" s="3"/>
      <c r="AW17" s="2"/>
      <c r="AX17" s="3"/>
      <c r="AY17" s="4"/>
      <c r="AZ17" s="3"/>
      <c r="BA17" s="4"/>
      <c r="BB17" s="31"/>
      <c r="BC17" s="4"/>
      <c r="BD17" s="3"/>
      <c r="BE17" s="2"/>
      <c r="BF17" s="3"/>
      <c r="BG17" s="4"/>
      <c r="BH17" s="3"/>
      <c r="BI17" s="4"/>
      <c r="BJ17" s="31"/>
      <c r="BK17" s="4"/>
      <c r="BL17" s="3"/>
      <c r="BM17" s="2"/>
      <c r="BN17" s="3"/>
      <c r="BO17" s="4"/>
      <c r="BP17" s="3"/>
      <c r="BQ17" s="4"/>
      <c r="BR17" s="31"/>
      <c r="BS17" s="4"/>
      <c r="BT17" s="3"/>
      <c r="BU17" s="2"/>
      <c r="BV17" s="3"/>
      <c r="BW17" s="4"/>
      <c r="BX17" s="3"/>
      <c r="BY17" s="4"/>
      <c r="BZ17" s="3"/>
      <c r="CA17" s="4"/>
      <c r="CB17" s="3"/>
      <c r="CC17" s="2"/>
      <c r="CD17" s="3"/>
      <c r="CE17" s="4"/>
      <c r="CF17" s="3"/>
      <c r="CG17" s="4"/>
      <c r="CH17" s="3"/>
      <c r="CI17" s="4"/>
      <c r="CJ17" s="3"/>
      <c r="CK17" s="2"/>
      <c r="CL17" s="3"/>
      <c r="CM17" s="4"/>
      <c r="CN17" s="3"/>
      <c r="CO17" s="4"/>
      <c r="CP17" s="5"/>
      <c r="CQ17" s="4"/>
      <c r="CR17" s="3"/>
      <c r="CS17" s="2"/>
    </row>
    <row r="18" spans="1:97" ht="15" thickTop="1" thickBot="1" x14ac:dyDescent="0.35"/>
    <row r="19" spans="1:97" ht="27" thickTop="1" thickBot="1" x14ac:dyDescent="0.35">
      <c r="A19" s="30"/>
      <c r="B19" s="62" t="s">
        <v>26</v>
      </c>
      <c r="C19" s="63"/>
      <c r="D19" s="63"/>
      <c r="E19" s="63"/>
      <c r="F19" s="63"/>
      <c r="G19" s="63"/>
      <c r="H19" s="63"/>
      <c r="I19" s="64"/>
    </row>
    <row r="20" spans="1:97" ht="15" thickTop="1" x14ac:dyDescent="0.3">
      <c r="A20" s="65" t="s">
        <v>25</v>
      </c>
      <c r="B20" s="67" t="s">
        <v>24</v>
      </c>
      <c r="C20" s="68"/>
      <c r="D20" s="69" t="s">
        <v>23</v>
      </c>
      <c r="E20" s="70"/>
      <c r="F20" s="71" t="s">
        <v>22</v>
      </c>
      <c r="G20" s="68"/>
      <c r="H20" s="69" t="s">
        <v>21</v>
      </c>
      <c r="I20" s="72"/>
    </row>
    <row r="21" spans="1:97" ht="29.25" thickBot="1" x14ac:dyDescent="0.35">
      <c r="A21" s="66"/>
      <c r="B21" s="29" t="s">
        <v>20</v>
      </c>
      <c r="C21" s="28" t="s">
        <v>19</v>
      </c>
      <c r="D21" s="24" t="s">
        <v>18</v>
      </c>
      <c r="E21" s="27" t="s">
        <v>17</v>
      </c>
      <c r="F21" s="26" t="s">
        <v>16</v>
      </c>
      <c r="G21" s="25" t="s">
        <v>15</v>
      </c>
      <c r="H21" s="24" t="s">
        <v>14</v>
      </c>
      <c r="I21" s="23" t="s">
        <v>13</v>
      </c>
    </row>
    <row r="22" spans="1:97" ht="15" thickTop="1" x14ac:dyDescent="0.3">
      <c r="A22" s="22" t="s">
        <v>12</v>
      </c>
      <c r="B22" s="20">
        <f t="shared" ref="B22:B34" si="0">B5+J5+R5+Z5+AH5+AP5+AX5+BF5+BN5+BV5+CD5+CL5</f>
        <v>138475</v>
      </c>
      <c r="C22" s="16">
        <f t="shared" ref="C22:C34" si="1">C5+K5+S5+AA5+AI5+AQ5+AY5+BG5+BO5+BW5+CE5+CM5</f>
        <v>28715990</v>
      </c>
      <c r="D22" s="15">
        <f t="shared" ref="D22:D34" si="2">D5+L5+T5+AB5+AJ5+AR5+AZ5+BH5+BP5+BX5+CF5+CN5</f>
        <v>6256</v>
      </c>
      <c r="E22" s="18">
        <f t="shared" ref="E22:E34" si="3">E5+M5+U5+AC5+AK5+AS5+BA5+BI5+BQ5+BY5+CG5+CO5</f>
        <v>17756750</v>
      </c>
      <c r="F22" s="17">
        <f t="shared" ref="F22:F34" si="4">F5+N5+V5+AD5+AL5+AT5+BB5+BJ5+BR5+BZ5+CH5+CP5</f>
        <v>208.7</v>
      </c>
      <c r="G22" s="17">
        <f t="shared" ref="G22:G34" si="5">G5+O5+W5+AE5+AM5+AU5+BC5+BK5+BS5+CA5+CI5+CQ5</f>
        <v>26983990</v>
      </c>
      <c r="H22" s="15">
        <f t="shared" ref="H22:H34" si="6">H5+P5+X5+AF5+AN5+AV5+BD5+BL5+BT5+CB5+CJ5+CR5</f>
        <v>0</v>
      </c>
      <c r="I22" s="14">
        <f t="shared" ref="I22:I34" si="7">I5+Q5+Y5+AG5+AO5+AW5+BE5+BM5+BU5+CC5+CK5+CS5</f>
        <v>0</v>
      </c>
    </row>
    <row r="23" spans="1:97" ht="14.25" x14ac:dyDescent="0.3">
      <c r="A23" s="13" t="s">
        <v>11</v>
      </c>
      <c r="B23" s="20">
        <f t="shared" si="0"/>
        <v>202723</v>
      </c>
      <c r="C23" s="16">
        <f t="shared" si="1"/>
        <v>36550220</v>
      </c>
      <c r="D23" s="15">
        <f t="shared" si="2"/>
        <v>6078</v>
      </c>
      <c r="E23" s="18">
        <f t="shared" si="3"/>
        <v>17858950</v>
      </c>
      <c r="F23" s="17">
        <f t="shared" si="4"/>
        <v>0</v>
      </c>
      <c r="G23" s="16">
        <f t="shared" si="5"/>
        <v>0</v>
      </c>
      <c r="H23" s="15">
        <f t="shared" si="6"/>
        <v>55070</v>
      </c>
      <c r="I23" s="14">
        <f t="shared" si="7"/>
        <v>52260430</v>
      </c>
    </row>
    <row r="24" spans="1:97" ht="14.25" x14ac:dyDescent="0.3">
      <c r="A24" s="13" t="s">
        <v>10</v>
      </c>
      <c r="B24" s="20">
        <f t="shared" si="0"/>
        <v>124458</v>
      </c>
      <c r="C24" s="16">
        <f t="shared" si="1"/>
        <v>26542500</v>
      </c>
      <c r="D24" s="15">
        <f t="shared" si="2"/>
        <v>748</v>
      </c>
      <c r="E24" s="18">
        <f t="shared" si="3"/>
        <v>2160580</v>
      </c>
      <c r="F24" s="17">
        <f t="shared" si="4"/>
        <v>0</v>
      </c>
      <c r="G24" s="16">
        <f t="shared" si="5"/>
        <v>0</v>
      </c>
      <c r="H24" s="15">
        <f t="shared" si="6"/>
        <v>7538</v>
      </c>
      <c r="I24" s="14">
        <f t="shared" si="7"/>
        <v>12446790</v>
      </c>
    </row>
    <row r="25" spans="1:97" ht="14.25" x14ac:dyDescent="0.3">
      <c r="A25" s="13" t="s">
        <v>9</v>
      </c>
      <c r="B25" s="20">
        <f t="shared" si="0"/>
        <v>128715</v>
      </c>
      <c r="C25" s="16">
        <f t="shared" si="1"/>
        <v>20778470</v>
      </c>
      <c r="D25" s="15">
        <f t="shared" si="2"/>
        <v>1726</v>
      </c>
      <c r="E25" s="18">
        <f t="shared" si="3"/>
        <v>4899060</v>
      </c>
      <c r="F25" s="17">
        <f t="shared" si="4"/>
        <v>0</v>
      </c>
      <c r="G25" s="16">
        <f t="shared" si="5"/>
        <v>0</v>
      </c>
      <c r="H25" s="15">
        <f t="shared" si="6"/>
        <v>0</v>
      </c>
      <c r="I25" s="14">
        <f t="shared" si="7"/>
        <v>0</v>
      </c>
    </row>
    <row r="26" spans="1:97" ht="14.25" x14ac:dyDescent="0.3">
      <c r="A26" s="13" t="s">
        <v>8</v>
      </c>
      <c r="B26" s="20">
        <f t="shared" si="0"/>
        <v>22266</v>
      </c>
      <c r="C26" s="16">
        <f t="shared" si="1"/>
        <v>6877930</v>
      </c>
      <c r="D26" s="15">
        <f t="shared" si="2"/>
        <v>0</v>
      </c>
      <c r="E26" s="18">
        <f t="shared" si="3"/>
        <v>0</v>
      </c>
      <c r="F26" s="17">
        <f t="shared" si="4"/>
        <v>0</v>
      </c>
      <c r="G26" s="16">
        <f t="shared" si="5"/>
        <v>0</v>
      </c>
      <c r="H26" s="15">
        <f t="shared" si="6"/>
        <v>0</v>
      </c>
      <c r="I26" s="14">
        <f t="shared" si="7"/>
        <v>0</v>
      </c>
    </row>
    <row r="27" spans="1:97" ht="14.25" x14ac:dyDescent="0.3">
      <c r="A27" s="13" t="s">
        <v>7</v>
      </c>
      <c r="B27" s="20">
        <f t="shared" si="0"/>
        <v>55599</v>
      </c>
      <c r="C27" s="16">
        <f t="shared" si="1"/>
        <v>10628430</v>
      </c>
      <c r="D27" s="15">
        <f t="shared" si="2"/>
        <v>228</v>
      </c>
      <c r="E27" s="18">
        <f t="shared" si="3"/>
        <v>533120</v>
      </c>
      <c r="F27" s="17">
        <f t="shared" si="4"/>
        <v>0</v>
      </c>
      <c r="G27" s="16">
        <f t="shared" si="5"/>
        <v>0</v>
      </c>
      <c r="H27" s="15">
        <f t="shared" si="6"/>
        <v>0</v>
      </c>
      <c r="I27" s="14">
        <f t="shared" si="7"/>
        <v>0</v>
      </c>
    </row>
    <row r="28" spans="1:97" ht="28.5" x14ac:dyDescent="0.3">
      <c r="A28" s="21" t="s">
        <v>6</v>
      </c>
      <c r="B28" s="20">
        <f t="shared" si="0"/>
        <v>126091</v>
      </c>
      <c r="C28" s="16">
        <f t="shared" si="1"/>
        <v>17877070</v>
      </c>
      <c r="D28" s="15">
        <f t="shared" si="2"/>
        <v>0</v>
      </c>
      <c r="E28" s="18">
        <f t="shared" si="3"/>
        <v>0</v>
      </c>
      <c r="F28" s="17">
        <f t="shared" si="4"/>
        <v>0</v>
      </c>
      <c r="G28" s="16">
        <f t="shared" si="5"/>
        <v>0</v>
      </c>
      <c r="H28" s="15">
        <f t="shared" si="6"/>
        <v>0</v>
      </c>
      <c r="I28" s="14">
        <f t="shared" si="7"/>
        <v>0</v>
      </c>
    </row>
    <row r="29" spans="1:97" ht="14.25" x14ac:dyDescent="0.3">
      <c r="A29" s="13" t="s">
        <v>5</v>
      </c>
      <c r="B29" s="20">
        <f t="shared" si="0"/>
        <v>24382</v>
      </c>
      <c r="C29" s="16">
        <f t="shared" si="1"/>
        <v>4171550</v>
      </c>
      <c r="D29" s="15">
        <f t="shared" si="2"/>
        <v>0</v>
      </c>
      <c r="E29" s="18">
        <f t="shared" si="3"/>
        <v>0</v>
      </c>
      <c r="F29" s="17">
        <f t="shared" si="4"/>
        <v>0</v>
      </c>
      <c r="G29" s="16">
        <f t="shared" si="5"/>
        <v>0</v>
      </c>
      <c r="H29" s="15">
        <f t="shared" si="6"/>
        <v>0</v>
      </c>
      <c r="I29" s="14">
        <f t="shared" si="7"/>
        <v>0</v>
      </c>
    </row>
    <row r="30" spans="1:97" ht="14.25" x14ac:dyDescent="0.3">
      <c r="A30" s="13" t="s">
        <v>4</v>
      </c>
      <c r="B30" s="20">
        <f t="shared" si="0"/>
        <v>90705</v>
      </c>
      <c r="C30" s="16">
        <f t="shared" si="1"/>
        <v>19049490</v>
      </c>
      <c r="D30" s="15">
        <f t="shared" si="2"/>
        <v>0</v>
      </c>
      <c r="E30" s="18">
        <f t="shared" si="3"/>
        <v>0</v>
      </c>
      <c r="F30" s="17">
        <f t="shared" si="4"/>
        <v>0</v>
      </c>
      <c r="G30" s="16">
        <f t="shared" si="5"/>
        <v>0</v>
      </c>
      <c r="H30" s="15">
        <f t="shared" si="6"/>
        <v>0</v>
      </c>
      <c r="I30" s="14">
        <f t="shared" si="7"/>
        <v>0</v>
      </c>
    </row>
    <row r="31" spans="1:97" ht="14.25" x14ac:dyDescent="0.3">
      <c r="A31" s="13" t="s">
        <v>3</v>
      </c>
      <c r="B31" s="20">
        <f t="shared" si="0"/>
        <v>37998</v>
      </c>
      <c r="C31" s="10">
        <f t="shared" si="1"/>
        <v>7566190</v>
      </c>
      <c r="D31" s="19">
        <f t="shared" si="2"/>
        <v>0</v>
      </c>
      <c r="E31" s="18">
        <f t="shared" si="3"/>
        <v>0</v>
      </c>
      <c r="F31" s="17">
        <f t="shared" si="4"/>
        <v>0</v>
      </c>
      <c r="G31" s="16">
        <f t="shared" si="5"/>
        <v>0</v>
      </c>
      <c r="H31" s="15">
        <f t="shared" si="6"/>
        <v>0</v>
      </c>
      <c r="I31" s="14">
        <f t="shared" si="7"/>
        <v>0</v>
      </c>
    </row>
    <row r="32" spans="1:97" ht="14.25" x14ac:dyDescent="0.3">
      <c r="A32" s="13" t="s">
        <v>2</v>
      </c>
      <c r="B32" s="20">
        <f t="shared" si="0"/>
        <v>14465</v>
      </c>
      <c r="C32" s="18">
        <f t="shared" si="1"/>
        <v>3308880</v>
      </c>
      <c r="D32" s="19">
        <f t="shared" si="2"/>
        <v>89</v>
      </c>
      <c r="E32" s="18">
        <f t="shared" si="3"/>
        <v>232740</v>
      </c>
      <c r="F32" s="17">
        <f t="shared" si="4"/>
        <v>0</v>
      </c>
      <c r="G32" s="16">
        <f t="shared" si="5"/>
        <v>0</v>
      </c>
      <c r="H32" s="15">
        <f t="shared" si="6"/>
        <v>0</v>
      </c>
      <c r="I32" s="14">
        <f t="shared" si="7"/>
        <v>0</v>
      </c>
    </row>
    <row r="33" spans="1:9" ht="14.25" x14ac:dyDescent="0.3">
      <c r="A33" s="13" t="s">
        <v>1</v>
      </c>
      <c r="B33" s="12">
        <f t="shared" si="0"/>
        <v>68818</v>
      </c>
      <c r="C33" s="10">
        <f t="shared" si="1"/>
        <v>10920880</v>
      </c>
      <c r="D33" s="9">
        <f t="shared" si="2"/>
        <v>832</v>
      </c>
      <c r="E33" s="10">
        <f t="shared" si="3"/>
        <v>2266110</v>
      </c>
      <c r="F33" s="11">
        <f t="shared" si="4"/>
        <v>0</v>
      </c>
      <c r="G33" s="10">
        <f t="shared" si="5"/>
        <v>0</v>
      </c>
      <c r="H33" s="9">
        <f t="shared" si="6"/>
        <v>0</v>
      </c>
      <c r="I33" s="8">
        <f t="shared" si="7"/>
        <v>0</v>
      </c>
    </row>
    <row r="34" spans="1:9" ht="14.25" thickBot="1" x14ac:dyDescent="0.35">
      <c r="A34" s="7" t="s">
        <v>0</v>
      </c>
      <c r="B34" s="12">
        <f t="shared" si="0"/>
        <v>24890</v>
      </c>
      <c r="C34" s="10">
        <f t="shared" si="1"/>
        <v>5763150</v>
      </c>
      <c r="D34" s="9">
        <f t="shared" si="2"/>
        <v>67</v>
      </c>
      <c r="E34" s="10">
        <f t="shared" si="3"/>
        <v>232850</v>
      </c>
      <c r="F34" s="11">
        <f t="shared" si="4"/>
        <v>0</v>
      </c>
      <c r="G34" s="10">
        <f t="shared" si="5"/>
        <v>0</v>
      </c>
      <c r="H34" s="9">
        <f t="shared" si="6"/>
        <v>668</v>
      </c>
      <c r="I34" s="8">
        <f t="shared" si="7"/>
        <v>651860</v>
      </c>
    </row>
    <row r="35" spans="1:9" ht="14.25" thickTop="1" x14ac:dyDescent="0.3"/>
  </sheetData>
  <mergeCells count="67">
    <mergeCell ref="B2:I2"/>
    <mergeCell ref="J2:Q2"/>
    <mergeCell ref="R2:Y2"/>
    <mergeCell ref="Z2:AG2"/>
    <mergeCell ref="AH2:AO2"/>
    <mergeCell ref="R3:S3"/>
    <mergeCell ref="T3:U3"/>
    <mergeCell ref="V3:W3"/>
    <mergeCell ref="X3:Y3"/>
    <mergeCell ref="Z3:AA3"/>
    <mergeCell ref="AP2:AW2"/>
    <mergeCell ref="CL2:C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AB3:AC3"/>
    <mergeCell ref="AD3:AE3"/>
    <mergeCell ref="AF3:AG3"/>
    <mergeCell ref="AH3:AI3"/>
    <mergeCell ref="AJ3:AK3"/>
    <mergeCell ref="CD2:CK2"/>
    <mergeCell ref="AX2:BE2"/>
    <mergeCell ref="BF2:BM2"/>
    <mergeCell ref="BN2:BU2"/>
    <mergeCell ref="BV2:CC2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BZ3:CA3"/>
    <mergeCell ref="CB3:CC3"/>
    <mergeCell ref="CD3:CE3"/>
    <mergeCell ref="BF3:BG3"/>
    <mergeCell ref="BH3:BI3"/>
    <mergeCell ref="BJ3:BK3"/>
    <mergeCell ref="BL3:BM3"/>
    <mergeCell ref="BN3:BO3"/>
    <mergeCell ref="BP3:BQ3"/>
    <mergeCell ref="BR3:BS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0.75" style="1" customWidth="1"/>
    <col min="4" max="4" width="9.125" style="1" customWidth="1"/>
    <col min="5" max="5" width="13" style="1" customWidth="1"/>
    <col min="6" max="6" width="9.125" style="1" customWidth="1"/>
    <col min="7" max="7" width="10.875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162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161</v>
      </c>
      <c r="B2" s="78" t="s">
        <v>160</v>
      </c>
      <c r="C2" s="79"/>
      <c r="D2" s="69" t="s">
        <v>159</v>
      </c>
      <c r="E2" s="70"/>
      <c r="F2" s="80" t="s">
        <v>158</v>
      </c>
      <c r="G2" s="79"/>
      <c r="H2" s="69" t="s">
        <v>107</v>
      </c>
      <c r="I2" s="70"/>
    </row>
    <row r="3" spans="1:19" ht="29.25" thickBot="1" x14ac:dyDescent="0.35">
      <c r="A3" s="77"/>
      <c r="B3" s="29" t="s">
        <v>157</v>
      </c>
      <c r="C3" s="28" t="s">
        <v>156</v>
      </c>
      <c r="D3" s="24" t="s">
        <v>155</v>
      </c>
      <c r="E3" s="27" t="s">
        <v>154</v>
      </c>
      <c r="F3" s="26" t="s">
        <v>153</v>
      </c>
      <c r="G3" s="25" t="s">
        <v>15</v>
      </c>
      <c r="H3" s="24" t="s">
        <v>152</v>
      </c>
      <c r="I3" s="59" t="s">
        <v>13</v>
      </c>
    </row>
    <row r="4" spans="1:19" ht="28.5" customHeight="1" thickTop="1" x14ac:dyDescent="0.3">
      <c r="A4" s="58" t="s">
        <v>84</v>
      </c>
      <c r="B4" s="20">
        <f>'통합표(2023년)'!BN5</f>
        <v>0</v>
      </c>
      <c r="C4" s="16">
        <f>'통합표(2023년)'!BO5</f>
        <v>0</v>
      </c>
      <c r="D4" s="15">
        <f>'통합표(2023년)'!BP5</f>
        <v>0</v>
      </c>
      <c r="E4" s="18">
        <f>'통합표(2023년)'!BQ5</f>
        <v>0</v>
      </c>
      <c r="F4" s="17">
        <f>'통합표(2023년)'!BR5</f>
        <v>0</v>
      </c>
      <c r="G4" s="16">
        <f>'통합표(2023년)'!BS5</f>
        <v>0</v>
      </c>
      <c r="H4" s="15">
        <f>'통합표(2023년)'!BT5</f>
        <v>0</v>
      </c>
      <c r="I4" s="18">
        <f>'통합표(2023년)'!BU5</f>
        <v>0</v>
      </c>
    </row>
    <row r="5" spans="1:19" ht="28.5" customHeight="1" x14ac:dyDescent="0.3">
      <c r="A5" s="56" t="s">
        <v>151</v>
      </c>
      <c r="B5" s="20">
        <f>'통합표(2023년)'!BN6</f>
        <v>0</v>
      </c>
      <c r="C5" s="16">
        <f>'통합표(2023년)'!BO6</f>
        <v>0</v>
      </c>
      <c r="D5" s="15">
        <f>'통합표(2023년)'!BP6</f>
        <v>0</v>
      </c>
      <c r="E5" s="18">
        <f>'통합표(2023년)'!BQ6</f>
        <v>0</v>
      </c>
      <c r="F5" s="17">
        <f>'통합표(2023년)'!BR6</f>
        <v>0</v>
      </c>
      <c r="G5" s="16">
        <f>'통합표(2023년)'!BS6</f>
        <v>0</v>
      </c>
      <c r="H5" s="15">
        <f>'통합표(2023년)'!BT6</f>
        <v>0</v>
      </c>
      <c r="I5" s="18">
        <f>'통합표(2023년)'!BU6</f>
        <v>0</v>
      </c>
    </row>
    <row r="6" spans="1:19" ht="28.5" customHeight="1" x14ac:dyDescent="0.3">
      <c r="A6" s="56" t="s">
        <v>150</v>
      </c>
      <c r="B6" s="20">
        <f>'통합표(2023년)'!BN7</f>
        <v>0</v>
      </c>
      <c r="C6" s="16">
        <f>'통합표(2023년)'!BO7</f>
        <v>0</v>
      </c>
      <c r="D6" s="15">
        <f>'통합표(2023년)'!BP7</f>
        <v>0</v>
      </c>
      <c r="E6" s="18">
        <f>'통합표(2023년)'!BQ7</f>
        <v>0</v>
      </c>
      <c r="F6" s="17">
        <f>'통합표(2023년)'!BR7</f>
        <v>0</v>
      </c>
      <c r="G6" s="16">
        <f>'통합표(2023년)'!BS7</f>
        <v>0</v>
      </c>
      <c r="H6" s="15">
        <f>'통합표(2023년)'!BT7</f>
        <v>0</v>
      </c>
      <c r="I6" s="18">
        <f>'통합표(2023년)'!BU7</f>
        <v>0</v>
      </c>
    </row>
    <row r="7" spans="1:19" ht="28.5" customHeight="1" x14ac:dyDescent="0.3">
      <c r="A7" s="56" t="s">
        <v>149</v>
      </c>
      <c r="B7" s="20">
        <f>'통합표(2023년)'!BN8</f>
        <v>0</v>
      </c>
      <c r="C7" s="16">
        <f>'통합표(2023년)'!BO8</f>
        <v>0</v>
      </c>
      <c r="D7" s="15">
        <f>'통합표(2023년)'!BP8</f>
        <v>0</v>
      </c>
      <c r="E7" s="18">
        <f>'통합표(2023년)'!BQ8</f>
        <v>0</v>
      </c>
      <c r="F7" s="17">
        <f>'통합표(2023년)'!BR8</f>
        <v>0</v>
      </c>
      <c r="G7" s="16">
        <f>'통합표(2023년)'!BS8</f>
        <v>0</v>
      </c>
      <c r="H7" s="15">
        <f>'통합표(2023년)'!BT8</f>
        <v>0</v>
      </c>
      <c r="I7" s="18">
        <f>'통합표(2023년)'!BU8</f>
        <v>0</v>
      </c>
    </row>
    <row r="8" spans="1:19" ht="28.5" customHeight="1" x14ac:dyDescent="0.3">
      <c r="A8" s="56" t="s">
        <v>148</v>
      </c>
      <c r="B8" s="20">
        <f>'통합표(2023년)'!BN9</f>
        <v>0</v>
      </c>
      <c r="C8" s="16">
        <f>'통합표(2023년)'!BO9</f>
        <v>0</v>
      </c>
      <c r="D8" s="15">
        <f>'통합표(2023년)'!BP9</f>
        <v>0</v>
      </c>
      <c r="E8" s="18">
        <f>'통합표(2023년)'!BQ9</f>
        <v>0</v>
      </c>
      <c r="F8" s="17">
        <f>'통합표(2023년)'!BR9</f>
        <v>0</v>
      </c>
      <c r="G8" s="16">
        <f>'통합표(2023년)'!BS9</f>
        <v>0</v>
      </c>
      <c r="H8" s="15">
        <f>'통합표(2023년)'!BT9</f>
        <v>0</v>
      </c>
      <c r="I8" s="18">
        <f>'통합표(2023년)'!BU9</f>
        <v>0</v>
      </c>
    </row>
    <row r="9" spans="1:19" ht="28.5" customHeight="1" x14ac:dyDescent="0.3">
      <c r="A9" s="56" t="s">
        <v>147</v>
      </c>
      <c r="B9" s="20">
        <f>'통합표(2023년)'!BN10</f>
        <v>0</v>
      </c>
      <c r="C9" s="16">
        <f>'통합표(2023년)'!BO10</f>
        <v>0</v>
      </c>
      <c r="D9" s="15">
        <f>'통합표(2023년)'!BP10</f>
        <v>0</v>
      </c>
      <c r="E9" s="18">
        <f>'통합표(2023년)'!BQ10</f>
        <v>0</v>
      </c>
      <c r="F9" s="17">
        <f>'통합표(2023년)'!BR10</f>
        <v>0</v>
      </c>
      <c r="G9" s="16">
        <f>'통합표(2023년)'!BS10</f>
        <v>0</v>
      </c>
      <c r="H9" s="15">
        <f>'통합표(2023년)'!BT10</f>
        <v>0</v>
      </c>
      <c r="I9" s="18">
        <f>'통합표(2023년)'!BU10</f>
        <v>0</v>
      </c>
    </row>
    <row r="10" spans="1:19" ht="28.5" customHeight="1" x14ac:dyDescent="0.3">
      <c r="A10" s="57" t="s">
        <v>146</v>
      </c>
      <c r="B10" s="20">
        <f>'통합표(2023년)'!BN11</f>
        <v>0</v>
      </c>
      <c r="C10" s="16">
        <f>'통합표(2023년)'!BO11</f>
        <v>0</v>
      </c>
      <c r="D10" s="15">
        <f>'통합표(2023년)'!BP11</f>
        <v>0</v>
      </c>
      <c r="E10" s="18">
        <f>'통합표(2023년)'!BQ11</f>
        <v>0</v>
      </c>
      <c r="F10" s="17">
        <f>'통합표(2023년)'!BR11</f>
        <v>0</v>
      </c>
      <c r="G10" s="16">
        <f>'통합표(2023년)'!BS11</f>
        <v>0</v>
      </c>
      <c r="H10" s="15">
        <f>'통합표(2023년)'!BT11</f>
        <v>0</v>
      </c>
      <c r="I10" s="18">
        <f>'통합표(2023년)'!BU11</f>
        <v>0</v>
      </c>
    </row>
    <row r="11" spans="1:19" ht="28.5" customHeight="1" x14ac:dyDescent="0.3">
      <c r="A11" s="56" t="s">
        <v>77</v>
      </c>
      <c r="B11" s="20">
        <f>'통합표(2023년)'!BN12</f>
        <v>0</v>
      </c>
      <c r="C11" s="16">
        <f>'통합표(2023년)'!BO12</f>
        <v>0</v>
      </c>
      <c r="D11" s="15">
        <f>'통합표(2023년)'!BP12</f>
        <v>0</v>
      </c>
      <c r="E11" s="18">
        <f>'통합표(2023년)'!BQ12</f>
        <v>0</v>
      </c>
      <c r="F11" s="17">
        <f>'통합표(2023년)'!BR12</f>
        <v>0</v>
      </c>
      <c r="G11" s="16">
        <f>'통합표(2023년)'!BS12</f>
        <v>0</v>
      </c>
      <c r="H11" s="15">
        <f>'통합표(2023년)'!BT12</f>
        <v>0</v>
      </c>
      <c r="I11" s="18">
        <f>'통합표(2023년)'!BU12</f>
        <v>0</v>
      </c>
    </row>
    <row r="12" spans="1:19" ht="28.5" customHeight="1" x14ac:dyDescent="0.3">
      <c r="A12" s="56" t="s">
        <v>145</v>
      </c>
      <c r="B12" s="20">
        <f>'통합표(2023년)'!BN13</f>
        <v>0</v>
      </c>
      <c r="C12" s="16">
        <f>'통합표(2023년)'!BO13</f>
        <v>0</v>
      </c>
      <c r="D12" s="15">
        <f>'통합표(2023년)'!BP13</f>
        <v>0</v>
      </c>
      <c r="E12" s="18">
        <f>'통합표(2023년)'!BQ13</f>
        <v>0</v>
      </c>
      <c r="F12" s="17">
        <f>'통합표(2023년)'!BR13</f>
        <v>0</v>
      </c>
      <c r="G12" s="16">
        <f>'통합표(2023년)'!BS13</f>
        <v>0</v>
      </c>
      <c r="H12" s="15">
        <f>'통합표(2023년)'!BT13</f>
        <v>0</v>
      </c>
      <c r="I12" s="18">
        <f>'통합표(2023년)'!BU13</f>
        <v>0</v>
      </c>
    </row>
    <row r="13" spans="1:19" ht="28.5" customHeight="1" x14ac:dyDescent="0.3">
      <c r="A13" s="56" t="s">
        <v>75</v>
      </c>
      <c r="B13" s="20">
        <f>'통합표(2023년)'!BN14</f>
        <v>0</v>
      </c>
      <c r="C13" s="16">
        <f>'통합표(2023년)'!BO14</f>
        <v>0</v>
      </c>
      <c r="D13" s="15">
        <f>'통합표(2023년)'!BP14</f>
        <v>0</v>
      </c>
      <c r="E13" s="18">
        <f>'통합표(2023년)'!BQ14</f>
        <v>0</v>
      </c>
      <c r="F13" s="17">
        <f>'통합표(2023년)'!BR14</f>
        <v>0</v>
      </c>
      <c r="G13" s="16">
        <f>'통합표(2023년)'!BS14</f>
        <v>0</v>
      </c>
      <c r="H13" s="15">
        <f>'통합표(2023년)'!BT14</f>
        <v>0</v>
      </c>
      <c r="I13" s="18">
        <f>'통합표(2023년)'!BU14</f>
        <v>0</v>
      </c>
    </row>
    <row r="14" spans="1:19" ht="28.5" customHeight="1" x14ac:dyDescent="0.3">
      <c r="A14" s="56" t="s">
        <v>74</v>
      </c>
      <c r="B14" s="20">
        <f>'통합표(2023년)'!BN15</f>
        <v>0</v>
      </c>
      <c r="C14" s="16">
        <f>'통합표(2023년)'!BO15</f>
        <v>0</v>
      </c>
      <c r="D14" s="15">
        <f>'통합표(2023년)'!BP15</f>
        <v>0</v>
      </c>
      <c r="E14" s="18">
        <f>'통합표(2023년)'!BQ15</f>
        <v>0</v>
      </c>
      <c r="F14" s="17">
        <f>'통합표(2023년)'!BR15</f>
        <v>0</v>
      </c>
      <c r="G14" s="16">
        <f>'통합표(2023년)'!BS15</f>
        <v>0</v>
      </c>
      <c r="H14" s="15">
        <f>'통합표(2023년)'!BT15</f>
        <v>0</v>
      </c>
      <c r="I14" s="18">
        <f>'통합표(2023년)'!BU15</f>
        <v>0</v>
      </c>
    </row>
    <row r="15" spans="1:19" ht="28.5" customHeight="1" thickBot="1" x14ac:dyDescent="0.35">
      <c r="A15" s="55" t="s">
        <v>144</v>
      </c>
      <c r="B15" s="54">
        <f>'통합표(2023년)'!BN16</f>
        <v>0</v>
      </c>
      <c r="C15" s="52">
        <f>'통합표(2023년)'!BO16</f>
        <v>0</v>
      </c>
      <c r="D15" s="51">
        <f>'통합표(2023년)'!BP16</f>
        <v>0</v>
      </c>
      <c r="E15" s="50">
        <f>'통합표(2023년)'!BQ16</f>
        <v>0</v>
      </c>
      <c r="F15" s="53">
        <f>'통합표(2023년)'!BR16</f>
        <v>0</v>
      </c>
      <c r="G15" s="52">
        <f>'통합표(2023년)'!BS16</f>
        <v>0</v>
      </c>
      <c r="H15" s="51">
        <f>'통합표(2023년)'!BT16</f>
        <v>0</v>
      </c>
      <c r="I15" s="50">
        <f>'통합표(2023년)'!BU16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0"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375" style="1" customWidth="1"/>
    <col min="4" max="4" width="9.125" style="1" customWidth="1"/>
    <col min="5" max="5" width="10.625" style="1" customWidth="1"/>
    <col min="6" max="6" width="9.125" style="1" customWidth="1"/>
    <col min="7" max="7" width="10.75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163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52</v>
      </c>
      <c r="C3" s="28" t="s">
        <v>51</v>
      </c>
      <c r="D3" s="24" t="s">
        <v>86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'통합표(2023년)'!BV5</f>
        <v>0</v>
      </c>
      <c r="C4" s="16">
        <f>'통합표(2023년)'!BW5</f>
        <v>0</v>
      </c>
      <c r="D4" s="15">
        <f>'통합표(2023년)'!BX5</f>
        <v>0</v>
      </c>
      <c r="E4" s="18">
        <f>'통합표(2023년)'!BY5</f>
        <v>0</v>
      </c>
      <c r="F4" s="17">
        <f>'통합표(2023년)'!BZ5</f>
        <v>0</v>
      </c>
      <c r="G4" s="16">
        <f>'통합표(2023년)'!CA5</f>
        <v>0</v>
      </c>
      <c r="H4" s="15">
        <f>'통합표(2023년)'!CB5</f>
        <v>0</v>
      </c>
      <c r="I4" s="18">
        <f>'통합표(2023년)'!CC5</f>
        <v>0</v>
      </c>
    </row>
    <row r="5" spans="1:19" ht="28.5" customHeight="1" x14ac:dyDescent="0.3">
      <c r="A5" s="56" t="s">
        <v>83</v>
      </c>
      <c r="B5" s="20">
        <f>'통합표(2023년)'!BV6</f>
        <v>0</v>
      </c>
      <c r="C5" s="16">
        <f>'통합표(2023년)'!BW6</f>
        <v>0</v>
      </c>
      <c r="D5" s="15">
        <f>'통합표(2023년)'!BX6</f>
        <v>0</v>
      </c>
      <c r="E5" s="18">
        <f>'통합표(2023년)'!BY6</f>
        <v>0</v>
      </c>
      <c r="F5" s="17">
        <f>'통합표(2023년)'!BZ6</f>
        <v>0</v>
      </c>
      <c r="G5" s="16">
        <f>'통합표(2023년)'!CA6</f>
        <v>0</v>
      </c>
      <c r="H5" s="15">
        <f>'통합표(2023년)'!CB6</f>
        <v>0</v>
      </c>
      <c r="I5" s="18">
        <f>'통합표(2023년)'!CC6</f>
        <v>0</v>
      </c>
    </row>
    <row r="6" spans="1:19" ht="28.5" customHeight="1" x14ac:dyDescent="0.3">
      <c r="A6" s="56" t="s">
        <v>82</v>
      </c>
      <c r="B6" s="20">
        <f>'통합표(2023년)'!BV7</f>
        <v>0</v>
      </c>
      <c r="C6" s="16">
        <f>'통합표(2023년)'!BW7</f>
        <v>0</v>
      </c>
      <c r="D6" s="15">
        <f>'통합표(2023년)'!BX7</f>
        <v>0</v>
      </c>
      <c r="E6" s="18">
        <f>'통합표(2023년)'!BY7</f>
        <v>0</v>
      </c>
      <c r="F6" s="17">
        <f>'통합표(2023년)'!BZ7</f>
        <v>0</v>
      </c>
      <c r="G6" s="16">
        <f>'통합표(2023년)'!CA7</f>
        <v>0</v>
      </c>
      <c r="H6" s="15">
        <f>'통합표(2023년)'!CB7</f>
        <v>0</v>
      </c>
      <c r="I6" s="18">
        <f>'통합표(2023년)'!CC7</f>
        <v>0</v>
      </c>
    </row>
    <row r="7" spans="1:19" ht="28.5" customHeight="1" x14ac:dyDescent="0.3">
      <c r="A7" s="56" t="s">
        <v>81</v>
      </c>
      <c r="B7" s="20">
        <f>'통합표(2023년)'!BV8</f>
        <v>0</v>
      </c>
      <c r="C7" s="16">
        <f>'통합표(2023년)'!BW8</f>
        <v>0</v>
      </c>
      <c r="D7" s="15">
        <f>'통합표(2023년)'!BX8</f>
        <v>0</v>
      </c>
      <c r="E7" s="18">
        <f>'통합표(2023년)'!BY8</f>
        <v>0</v>
      </c>
      <c r="F7" s="17">
        <f>'통합표(2023년)'!BZ8</f>
        <v>0</v>
      </c>
      <c r="G7" s="16">
        <f>'통합표(2023년)'!CA8</f>
        <v>0</v>
      </c>
      <c r="H7" s="15">
        <f>'통합표(2023년)'!CB8</f>
        <v>0</v>
      </c>
      <c r="I7" s="18">
        <f>'통합표(2023년)'!CC8</f>
        <v>0</v>
      </c>
    </row>
    <row r="8" spans="1:19" ht="28.5" customHeight="1" x14ac:dyDescent="0.3">
      <c r="A8" s="56" t="s">
        <v>80</v>
      </c>
      <c r="B8" s="20">
        <f>'통합표(2023년)'!BV9</f>
        <v>0</v>
      </c>
      <c r="C8" s="16">
        <f>'통합표(2023년)'!BW9</f>
        <v>0</v>
      </c>
      <c r="D8" s="15">
        <f>'통합표(2023년)'!BX9</f>
        <v>0</v>
      </c>
      <c r="E8" s="18">
        <f>'통합표(2023년)'!BY9</f>
        <v>0</v>
      </c>
      <c r="F8" s="17">
        <f>'통합표(2023년)'!BZ9</f>
        <v>0</v>
      </c>
      <c r="G8" s="16">
        <f>'통합표(2023년)'!CA9</f>
        <v>0</v>
      </c>
      <c r="H8" s="15">
        <f>'통합표(2023년)'!CB9</f>
        <v>0</v>
      </c>
      <c r="I8" s="18">
        <f>'통합표(2023년)'!CC9</f>
        <v>0</v>
      </c>
    </row>
    <row r="9" spans="1:19" ht="28.5" customHeight="1" x14ac:dyDescent="0.3">
      <c r="A9" s="56" t="s">
        <v>79</v>
      </c>
      <c r="B9" s="20">
        <f>'통합표(2023년)'!BV10</f>
        <v>0</v>
      </c>
      <c r="C9" s="16">
        <f>'통합표(2023년)'!BW10</f>
        <v>0</v>
      </c>
      <c r="D9" s="15">
        <f>'통합표(2023년)'!BX10</f>
        <v>0</v>
      </c>
      <c r="E9" s="18">
        <f>'통합표(2023년)'!BY10</f>
        <v>0</v>
      </c>
      <c r="F9" s="17">
        <f>'통합표(2023년)'!BZ10</f>
        <v>0</v>
      </c>
      <c r="G9" s="16">
        <f>'통합표(2023년)'!CA10</f>
        <v>0</v>
      </c>
      <c r="H9" s="15">
        <f>'통합표(2023년)'!CB10</f>
        <v>0</v>
      </c>
      <c r="I9" s="18">
        <f>'통합표(2023년)'!CC10</f>
        <v>0</v>
      </c>
    </row>
    <row r="10" spans="1:19" ht="28.5" customHeight="1" x14ac:dyDescent="0.3">
      <c r="A10" s="57" t="s">
        <v>78</v>
      </c>
      <c r="B10" s="20">
        <f>'통합표(2023년)'!BV11</f>
        <v>0</v>
      </c>
      <c r="C10" s="16">
        <f>'통합표(2023년)'!BW11</f>
        <v>0</v>
      </c>
      <c r="D10" s="15">
        <f>'통합표(2023년)'!BX11</f>
        <v>0</v>
      </c>
      <c r="E10" s="18">
        <f>'통합표(2023년)'!BY11</f>
        <v>0</v>
      </c>
      <c r="F10" s="17">
        <f>'통합표(2023년)'!BZ11</f>
        <v>0</v>
      </c>
      <c r="G10" s="16">
        <f>'통합표(2023년)'!CA11</f>
        <v>0</v>
      </c>
      <c r="H10" s="15">
        <f>'통합표(2023년)'!CB11</f>
        <v>0</v>
      </c>
      <c r="I10" s="18">
        <f>'통합표(2023년)'!CC11</f>
        <v>0</v>
      </c>
    </row>
    <row r="11" spans="1:19" ht="28.5" customHeight="1" x14ac:dyDescent="0.3">
      <c r="A11" s="56" t="s">
        <v>77</v>
      </c>
      <c r="B11" s="20">
        <f>'통합표(2023년)'!BV12</f>
        <v>0</v>
      </c>
      <c r="C11" s="16">
        <f>'통합표(2023년)'!BW12</f>
        <v>0</v>
      </c>
      <c r="D11" s="15">
        <f>'통합표(2023년)'!BX12</f>
        <v>0</v>
      </c>
      <c r="E11" s="18">
        <f>'통합표(2023년)'!BY12</f>
        <v>0</v>
      </c>
      <c r="F11" s="17">
        <f>'통합표(2023년)'!BZ12</f>
        <v>0</v>
      </c>
      <c r="G11" s="16">
        <f>'통합표(2023년)'!CA12</f>
        <v>0</v>
      </c>
      <c r="H11" s="15">
        <f>'통합표(2023년)'!CB12</f>
        <v>0</v>
      </c>
      <c r="I11" s="18">
        <f>'통합표(2023년)'!CC12</f>
        <v>0</v>
      </c>
    </row>
    <row r="12" spans="1:19" ht="28.5" customHeight="1" x14ac:dyDescent="0.3">
      <c r="A12" s="56" t="s">
        <v>76</v>
      </c>
      <c r="B12" s="20">
        <f>'통합표(2023년)'!BV13</f>
        <v>0</v>
      </c>
      <c r="C12" s="16">
        <f>'통합표(2023년)'!BW13</f>
        <v>0</v>
      </c>
      <c r="D12" s="15">
        <f>'통합표(2023년)'!BX13</f>
        <v>0</v>
      </c>
      <c r="E12" s="18">
        <f>'통합표(2023년)'!BY13</f>
        <v>0</v>
      </c>
      <c r="F12" s="17">
        <f>'통합표(2023년)'!BZ13</f>
        <v>0</v>
      </c>
      <c r="G12" s="16">
        <f>'통합표(2023년)'!CA13</f>
        <v>0</v>
      </c>
      <c r="H12" s="15">
        <f>'통합표(2023년)'!CB13</f>
        <v>0</v>
      </c>
      <c r="I12" s="18">
        <f>'통합표(2023년)'!CC13</f>
        <v>0</v>
      </c>
    </row>
    <row r="13" spans="1:19" ht="28.5" customHeight="1" x14ac:dyDescent="0.3">
      <c r="A13" s="56" t="s">
        <v>75</v>
      </c>
      <c r="B13" s="20">
        <f>'통합표(2023년)'!BV14</f>
        <v>0</v>
      </c>
      <c r="C13" s="16">
        <f>'통합표(2023년)'!BW14</f>
        <v>0</v>
      </c>
      <c r="D13" s="15">
        <f>'통합표(2023년)'!BX14</f>
        <v>0</v>
      </c>
      <c r="E13" s="18">
        <f>'통합표(2023년)'!BY14</f>
        <v>0</v>
      </c>
      <c r="F13" s="17">
        <f>'통합표(2023년)'!BZ14</f>
        <v>0</v>
      </c>
      <c r="G13" s="16">
        <f>'통합표(2023년)'!CA14</f>
        <v>0</v>
      </c>
      <c r="H13" s="15">
        <f>'통합표(2023년)'!CB14</f>
        <v>0</v>
      </c>
      <c r="I13" s="18">
        <f>'통합표(2023년)'!CC14</f>
        <v>0</v>
      </c>
    </row>
    <row r="14" spans="1:19" ht="28.5" customHeight="1" x14ac:dyDescent="0.3">
      <c r="A14" s="56" t="s">
        <v>74</v>
      </c>
      <c r="B14" s="20">
        <f>'통합표(2023년)'!BV15</f>
        <v>0</v>
      </c>
      <c r="C14" s="16">
        <f>'통합표(2023년)'!BW15</f>
        <v>0</v>
      </c>
      <c r="D14" s="15">
        <f>'통합표(2023년)'!BX15</f>
        <v>0</v>
      </c>
      <c r="E14" s="18">
        <f>'통합표(2023년)'!BY15</f>
        <v>0</v>
      </c>
      <c r="F14" s="17">
        <f>'통합표(2023년)'!BZ15</f>
        <v>0</v>
      </c>
      <c r="G14" s="16">
        <f>'통합표(2023년)'!CA15</f>
        <v>0</v>
      </c>
      <c r="H14" s="15">
        <f>'통합표(2023년)'!CB15</f>
        <v>0</v>
      </c>
      <c r="I14" s="18">
        <f>'통합표(2023년)'!CC15</f>
        <v>0</v>
      </c>
    </row>
    <row r="15" spans="1:19" ht="28.5" customHeight="1" thickBot="1" x14ac:dyDescent="0.35">
      <c r="A15" s="55" t="s">
        <v>73</v>
      </c>
      <c r="B15" s="54">
        <f>'통합표(2023년)'!BV16</f>
        <v>0</v>
      </c>
      <c r="C15" s="52">
        <f>'통합표(2023년)'!BW16</f>
        <v>0</v>
      </c>
      <c r="D15" s="51">
        <f>'통합표(2023년)'!BX16</f>
        <v>0</v>
      </c>
      <c r="E15" s="50">
        <f>'통합표(2023년)'!BY16</f>
        <v>0</v>
      </c>
      <c r="F15" s="53">
        <f>'통합표(2023년)'!BZ16</f>
        <v>0</v>
      </c>
      <c r="G15" s="52">
        <f>'통합표(2023년)'!CA16</f>
        <v>0</v>
      </c>
      <c r="H15" s="51">
        <f>'통합표(2023년)'!CB16</f>
        <v>0</v>
      </c>
      <c r="I15" s="50">
        <f>'통합표(2023년)'!CC16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75" style="1" customWidth="1"/>
    <col min="4" max="4" width="9.125" style="1" customWidth="1"/>
    <col min="5" max="5" width="10.75" style="1" customWidth="1"/>
    <col min="6" max="6" width="9.125" style="1" customWidth="1"/>
    <col min="7" max="7" width="12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173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172</v>
      </c>
      <c r="I2" s="70"/>
    </row>
    <row r="3" spans="1:19" ht="29.25" thickBot="1" x14ac:dyDescent="0.35">
      <c r="A3" s="77"/>
      <c r="B3" s="29" t="s">
        <v>171</v>
      </c>
      <c r="C3" s="28" t="s">
        <v>51</v>
      </c>
      <c r="D3" s="24" t="s">
        <v>170</v>
      </c>
      <c r="E3" s="27" t="s">
        <v>169</v>
      </c>
      <c r="F3" s="26" t="s">
        <v>168</v>
      </c>
      <c r="G3" s="25" t="s">
        <v>15</v>
      </c>
      <c r="H3" s="24" t="s">
        <v>167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'통합표(2023년)'!CD5</f>
        <v>0</v>
      </c>
      <c r="C4" s="16">
        <f>'통합표(2023년)'!CE5</f>
        <v>0</v>
      </c>
      <c r="D4" s="15">
        <f>'통합표(2023년)'!CF5</f>
        <v>0</v>
      </c>
      <c r="E4" s="18">
        <f>'통합표(2023년)'!CG5</f>
        <v>0</v>
      </c>
      <c r="F4" s="17">
        <f>'통합표(2023년)'!CH5</f>
        <v>0</v>
      </c>
      <c r="G4" s="16">
        <f>'통합표(2023년)'!CI5</f>
        <v>0</v>
      </c>
      <c r="H4" s="15">
        <f>'통합표(2023년)'!CJ5</f>
        <v>0</v>
      </c>
      <c r="I4" s="18">
        <f>'통합표(2023년)'!CK5</f>
        <v>0</v>
      </c>
    </row>
    <row r="5" spans="1:19" ht="28.5" customHeight="1" x14ac:dyDescent="0.3">
      <c r="A5" s="56" t="s">
        <v>83</v>
      </c>
      <c r="B5" s="20">
        <f>'통합표(2023년)'!CD6</f>
        <v>0</v>
      </c>
      <c r="C5" s="16">
        <f>'통합표(2023년)'!CE6</f>
        <v>0</v>
      </c>
      <c r="D5" s="15">
        <f>'통합표(2023년)'!CF6</f>
        <v>0</v>
      </c>
      <c r="E5" s="18">
        <f>'통합표(2023년)'!CG6</f>
        <v>0</v>
      </c>
      <c r="F5" s="17">
        <f>'통합표(2023년)'!CH6</f>
        <v>0</v>
      </c>
      <c r="G5" s="16">
        <f>'통합표(2023년)'!CI6</f>
        <v>0</v>
      </c>
      <c r="H5" s="15">
        <f>'통합표(2023년)'!CJ6</f>
        <v>0</v>
      </c>
      <c r="I5" s="18">
        <f>'통합표(2023년)'!CK6</f>
        <v>0</v>
      </c>
    </row>
    <row r="6" spans="1:19" ht="28.5" customHeight="1" x14ac:dyDescent="0.3">
      <c r="A6" s="56" t="s">
        <v>82</v>
      </c>
      <c r="B6" s="20">
        <f>'통합표(2023년)'!CD7</f>
        <v>0</v>
      </c>
      <c r="C6" s="16">
        <f>'통합표(2023년)'!CE7</f>
        <v>0</v>
      </c>
      <c r="D6" s="15">
        <f>'통합표(2023년)'!CF7</f>
        <v>0</v>
      </c>
      <c r="E6" s="18">
        <f>'통합표(2023년)'!CG7</f>
        <v>0</v>
      </c>
      <c r="F6" s="17">
        <f>'통합표(2023년)'!CH7</f>
        <v>0</v>
      </c>
      <c r="G6" s="16">
        <f>'통합표(2023년)'!CI7</f>
        <v>0</v>
      </c>
      <c r="H6" s="15">
        <f>'통합표(2023년)'!CJ7</f>
        <v>0</v>
      </c>
      <c r="I6" s="18">
        <f>'통합표(2023년)'!CK7</f>
        <v>0</v>
      </c>
    </row>
    <row r="7" spans="1:19" ht="28.5" customHeight="1" x14ac:dyDescent="0.3">
      <c r="A7" s="56" t="s">
        <v>81</v>
      </c>
      <c r="B7" s="20">
        <f>'통합표(2023년)'!CD8</f>
        <v>0</v>
      </c>
      <c r="C7" s="16">
        <f>'통합표(2023년)'!CE8</f>
        <v>0</v>
      </c>
      <c r="D7" s="15">
        <f>'통합표(2023년)'!CF8</f>
        <v>0</v>
      </c>
      <c r="E7" s="18">
        <f>'통합표(2023년)'!CG8</f>
        <v>0</v>
      </c>
      <c r="F7" s="17">
        <f>'통합표(2023년)'!CH8</f>
        <v>0</v>
      </c>
      <c r="G7" s="16">
        <f>'통합표(2023년)'!CI8</f>
        <v>0</v>
      </c>
      <c r="H7" s="15">
        <f>'통합표(2023년)'!CJ8</f>
        <v>0</v>
      </c>
      <c r="I7" s="18">
        <f>'통합표(2023년)'!CK8</f>
        <v>0</v>
      </c>
    </row>
    <row r="8" spans="1:19" ht="28.5" customHeight="1" x14ac:dyDescent="0.3">
      <c r="A8" s="56" t="s">
        <v>166</v>
      </c>
      <c r="B8" s="20">
        <f>'통합표(2023년)'!CD9</f>
        <v>0</v>
      </c>
      <c r="C8" s="16">
        <f>'통합표(2023년)'!CE9</f>
        <v>0</v>
      </c>
      <c r="D8" s="15">
        <f>'통합표(2023년)'!CF9</f>
        <v>0</v>
      </c>
      <c r="E8" s="18">
        <f>'통합표(2023년)'!CG9</f>
        <v>0</v>
      </c>
      <c r="F8" s="17">
        <f>'통합표(2023년)'!CH9</f>
        <v>0</v>
      </c>
      <c r="G8" s="16">
        <f>'통합표(2023년)'!CI9</f>
        <v>0</v>
      </c>
      <c r="H8" s="15">
        <f>'통합표(2023년)'!CJ9</f>
        <v>0</v>
      </c>
      <c r="I8" s="18">
        <f>'통합표(2023년)'!CK9</f>
        <v>0</v>
      </c>
    </row>
    <row r="9" spans="1:19" ht="28.5" customHeight="1" x14ac:dyDescent="0.3">
      <c r="A9" s="56" t="s">
        <v>165</v>
      </c>
      <c r="B9" s="20">
        <f>'통합표(2023년)'!CD10</f>
        <v>0</v>
      </c>
      <c r="C9" s="16">
        <f>'통합표(2023년)'!CE10</f>
        <v>0</v>
      </c>
      <c r="D9" s="15">
        <f>'통합표(2023년)'!CF10</f>
        <v>0</v>
      </c>
      <c r="E9" s="18">
        <f>'통합표(2023년)'!CG10</f>
        <v>0</v>
      </c>
      <c r="F9" s="17">
        <f>'통합표(2023년)'!CH10</f>
        <v>0</v>
      </c>
      <c r="G9" s="16">
        <f>'통합표(2023년)'!CI10</f>
        <v>0</v>
      </c>
      <c r="H9" s="15">
        <f>'통합표(2023년)'!CJ10</f>
        <v>0</v>
      </c>
      <c r="I9" s="18">
        <f>'통합표(2023년)'!CK10</f>
        <v>0</v>
      </c>
    </row>
    <row r="10" spans="1:19" ht="28.5" customHeight="1" x14ac:dyDescent="0.3">
      <c r="A10" s="57" t="s">
        <v>164</v>
      </c>
      <c r="B10" s="20">
        <f>'통합표(2023년)'!CD11</f>
        <v>0</v>
      </c>
      <c r="C10" s="16">
        <f>'통합표(2023년)'!CE11</f>
        <v>0</v>
      </c>
      <c r="D10" s="15">
        <f>'통합표(2023년)'!CF11</f>
        <v>0</v>
      </c>
      <c r="E10" s="18">
        <f>'통합표(2023년)'!CG11</f>
        <v>0</v>
      </c>
      <c r="F10" s="17">
        <f>'통합표(2023년)'!CH11</f>
        <v>0</v>
      </c>
      <c r="G10" s="16">
        <f>'통합표(2023년)'!CI11</f>
        <v>0</v>
      </c>
      <c r="H10" s="15">
        <f>'통합표(2023년)'!CJ11</f>
        <v>0</v>
      </c>
      <c r="I10" s="18">
        <f>'통합표(2023년)'!CK11</f>
        <v>0</v>
      </c>
    </row>
    <row r="11" spans="1:19" ht="28.5" customHeight="1" x14ac:dyDescent="0.3">
      <c r="A11" s="56" t="s">
        <v>77</v>
      </c>
      <c r="B11" s="20">
        <f>'통합표(2023년)'!CD12</f>
        <v>0</v>
      </c>
      <c r="C11" s="16">
        <f>'통합표(2023년)'!CE12</f>
        <v>0</v>
      </c>
      <c r="D11" s="15">
        <f>'통합표(2023년)'!CF12</f>
        <v>0</v>
      </c>
      <c r="E11" s="18">
        <f>'통합표(2023년)'!CG12</f>
        <v>0</v>
      </c>
      <c r="F11" s="17">
        <f>'통합표(2023년)'!CH12</f>
        <v>0</v>
      </c>
      <c r="G11" s="16">
        <f>'통합표(2023년)'!CI12</f>
        <v>0</v>
      </c>
      <c r="H11" s="15">
        <f>'통합표(2023년)'!CJ12</f>
        <v>0</v>
      </c>
      <c r="I11" s="18">
        <f>'통합표(2023년)'!CK12</f>
        <v>0</v>
      </c>
    </row>
    <row r="12" spans="1:19" ht="28.5" customHeight="1" x14ac:dyDescent="0.3">
      <c r="A12" s="56" t="s">
        <v>76</v>
      </c>
      <c r="B12" s="20">
        <f>'통합표(2023년)'!CD13</f>
        <v>0</v>
      </c>
      <c r="C12" s="16">
        <f>'통합표(2023년)'!CE13</f>
        <v>0</v>
      </c>
      <c r="D12" s="15">
        <f>'통합표(2023년)'!CF13</f>
        <v>0</v>
      </c>
      <c r="E12" s="18">
        <f>'통합표(2023년)'!CG13</f>
        <v>0</v>
      </c>
      <c r="F12" s="17">
        <f>'통합표(2023년)'!CH13</f>
        <v>0</v>
      </c>
      <c r="G12" s="16">
        <f>'통합표(2023년)'!CI13</f>
        <v>0</v>
      </c>
      <c r="H12" s="15">
        <f>'통합표(2023년)'!CJ13</f>
        <v>0</v>
      </c>
      <c r="I12" s="18">
        <f>'통합표(2023년)'!CK13</f>
        <v>0</v>
      </c>
    </row>
    <row r="13" spans="1:19" ht="28.5" customHeight="1" x14ac:dyDescent="0.3">
      <c r="A13" s="56" t="s">
        <v>75</v>
      </c>
      <c r="B13" s="20">
        <f>'통합표(2023년)'!CD14</f>
        <v>0</v>
      </c>
      <c r="C13" s="16">
        <f>'통합표(2023년)'!CE14</f>
        <v>0</v>
      </c>
      <c r="D13" s="15">
        <f>'통합표(2023년)'!CF14</f>
        <v>0</v>
      </c>
      <c r="E13" s="18">
        <f>'통합표(2023년)'!CG14</f>
        <v>0</v>
      </c>
      <c r="F13" s="17">
        <f>'통합표(2023년)'!CH14</f>
        <v>0</v>
      </c>
      <c r="G13" s="16">
        <f>'통합표(2023년)'!CI14</f>
        <v>0</v>
      </c>
      <c r="H13" s="15">
        <f>'통합표(2023년)'!CJ14</f>
        <v>0</v>
      </c>
      <c r="I13" s="18">
        <f>'통합표(2023년)'!CK14</f>
        <v>0</v>
      </c>
    </row>
    <row r="14" spans="1:19" ht="28.5" customHeight="1" x14ac:dyDescent="0.3">
      <c r="A14" s="56" t="s">
        <v>74</v>
      </c>
      <c r="B14" s="20">
        <f>'통합표(2023년)'!CD15</f>
        <v>0</v>
      </c>
      <c r="C14" s="16">
        <f>'통합표(2023년)'!CE15</f>
        <v>0</v>
      </c>
      <c r="D14" s="15">
        <f>'통합표(2023년)'!CF15</f>
        <v>0</v>
      </c>
      <c r="E14" s="18">
        <f>'통합표(2023년)'!CG15</f>
        <v>0</v>
      </c>
      <c r="F14" s="17">
        <f>'통합표(2023년)'!CH15</f>
        <v>0</v>
      </c>
      <c r="G14" s="16">
        <f>'통합표(2023년)'!CI15</f>
        <v>0</v>
      </c>
      <c r="H14" s="15">
        <f>'통합표(2023년)'!CJ15</f>
        <v>0</v>
      </c>
      <c r="I14" s="18">
        <f>'통합표(2023년)'!CK15</f>
        <v>0</v>
      </c>
    </row>
    <row r="15" spans="1:19" ht="28.5" customHeight="1" thickBot="1" x14ac:dyDescent="0.35">
      <c r="A15" s="55" t="s">
        <v>73</v>
      </c>
      <c r="B15" s="54">
        <f>'통합표(2023년)'!CD16</f>
        <v>0</v>
      </c>
      <c r="C15" s="52">
        <f>'통합표(2023년)'!CE16</f>
        <v>0</v>
      </c>
      <c r="D15" s="51">
        <f>'통합표(2023년)'!CF16</f>
        <v>0</v>
      </c>
      <c r="E15" s="50">
        <f>'통합표(2023년)'!CG16</f>
        <v>0</v>
      </c>
      <c r="F15" s="53">
        <f>'통합표(2023년)'!CH16</f>
        <v>0</v>
      </c>
      <c r="G15" s="52">
        <f>'통합표(2023년)'!CI16</f>
        <v>0</v>
      </c>
      <c r="H15" s="51">
        <f>'통합표(2023년)'!CJ16</f>
        <v>0</v>
      </c>
      <c r="I15" s="50">
        <f>'통합표(2023년)'!CK16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625" style="1" customWidth="1"/>
    <col min="4" max="4" width="9.125" style="1" customWidth="1"/>
    <col min="5" max="5" width="10.625" style="1" customWidth="1"/>
    <col min="6" max="8" width="9.125" style="1" customWidth="1"/>
    <col min="9" max="9" width="11" style="1" customWidth="1"/>
    <col min="10" max="16384" width="9" style="1"/>
  </cols>
  <sheetData>
    <row r="1" spans="1:19" ht="40.5" customHeight="1" thickBot="1" x14ac:dyDescent="0.35">
      <c r="A1" s="74" t="s">
        <v>185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117</v>
      </c>
      <c r="B2" s="78" t="s">
        <v>184</v>
      </c>
      <c r="C2" s="79"/>
      <c r="D2" s="69" t="s">
        <v>159</v>
      </c>
      <c r="E2" s="70"/>
      <c r="F2" s="80" t="s">
        <v>158</v>
      </c>
      <c r="G2" s="79"/>
      <c r="H2" s="69" t="s">
        <v>107</v>
      </c>
      <c r="I2" s="70"/>
    </row>
    <row r="3" spans="1:19" ht="29.25" thickBot="1" x14ac:dyDescent="0.35">
      <c r="A3" s="77"/>
      <c r="B3" s="29" t="s">
        <v>131</v>
      </c>
      <c r="C3" s="28" t="s">
        <v>114</v>
      </c>
      <c r="D3" s="24" t="s">
        <v>105</v>
      </c>
      <c r="E3" s="27" t="s">
        <v>114</v>
      </c>
      <c r="F3" s="26" t="s">
        <v>183</v>
      </c>
      <c r="G3" s="25" t="s">
        <v>182</v>
      </c>
      <c r="H3" s="24" t="s">
        <v>103</v>
      </c>
      <c r="I3" s="59" t="s">
        <v>182</v>
      </c>
    </row>
    <row r="4" spans="1:19" ht="28.5" customHeight="1" thickTop="1" x14ac:dyDescent="0.3">
      <c r="A4" s="58" t="s">
        <v>181</v>
      </c>
      <c r="B4" s="20">
        <f>'통합표(2023년)'!CL5</f>
        <v>0</v>
      </c>
      <c r="C4" s="16">
        <f>'통합표(2023년)'!CM5</f>
        <v>0</v>
      </c>
      <c r="D4" s="15">
        <f>'통합표(2023년)'!CN5</f>
        <v>0</v>
      </c>
      <c r="E4" s="18">
        <f>'통합표(2023년)'!CO5</f>
        <v>0</v>
      </c>
      <c r="F4" s="17">
        <f>'통합표(2023년)'!CP5</f>
        <v>0</v>
      </c>
      <c r="G4" s="16">
        <f>'통합표(2023년)'!CQ5</f>
        <v>0</v>
      </c>
      <c r="H4" s="15">
        <f>'통합표(2023년)'!CR5</f>
        <v>0</v>
      </c>
      <c r="I4" s="18">
        <f>'통합표(2023년)'!CS5</f>
        <v>0</v>
      </c>
    </row>
    <row r="5" spans="1:19" ht="28.5" customHeight="1" x14ac:dyDescent="0.3">
      <c r="A5" s="56" t="s">
        <v>180</v>
      </c>
      <c r="B5" s="20">
        <f>'통합표(2023년)'!CL6</f>
        <v>0</v>
      </c>
      <c r="C5" s="16">
        <f>'통합표(2023년)'!CM6</f>
        <v>0</v>
      </c>
      <c r="D5" s="15">
        <f>'통합표(2023년)'!CN6</f>
        <v>0</v>
      </c>
      <c r="E5" s="18">
        <f>'통합표(2023년)'!CO6</f>
        <v>0</v>
      </c>
      <c r="F5" s="17">
        <f>'통합표(2023년)'!CP6</f>
        <v>0</v>
      </c>
      <c r="G5" s="16">
        <f>'통합표(2023년)'!CQ6</f>
        <v>0</v>
      </c>
      <c r="H5" s="15">
        <f>'통합표(2023년)'!CR6</f>
        <v>0</v>
      </c>
      <c r="I5" s="18">
        <f>'통합표(2023년)'!CS6</f>
        <v>0</v>
      </c>
    </row>
    <row r="6" spans="1:19" ht="28.5" customHeight="1" x14ac:dyDescent="0.3">
      <c r="A6" s="56" t="s">
        <v>130</v>
      </c>
      <c r="B6" s="20">
        <f>'통합표(2023년)'!CL7</f>
        <v>0</v>
      </c>
      <c r="C6" s="16">
        <f>'통합표(2023년)'!CM7</f>
        <v>0</v>
      </c>
      <c r="D6" s="15">
        <f>'통합표(2023년)'!CN7</f>
        <v>0</v>
      </c>
      <c r="E6" s="18">
        <f>'통합표(2023년)'!CO7</f>
        <v>0</v>
      </c>
      <c r="F6" s="17">
        <f>'통합표(2023년)'!CP7</f>
        <v>0</v>
      </c>
      <c r="G6" s="16">
        <f>'통합표(2023년)'!CQ7</f>
        <v>0</v>
      </c>
      <c r="H6" s="15">
        <f>'통합표(2023년)'!CR7</f>
        <v>0</v>
      </c>
      <c r="I6" s="18">
        <f>'통합표(2023년)'!CS7</f>
        <v>0</v>
      </c>
    </row>
    <row r="7" spans="1:19" ht="28.5" customHeight="1" x14ac:dyDescent="0.3">
      <c r="A7" s="56" t="s">
        <v>81</v>
      </c>
      <c r="B7" s="20">
        <f>'통합표(2023년)'!CL8</f>
        <v>0</v>
      </c>
      <c r="C7" s="16">
        <f>'통합표(2023년)'!CM8</f>
        <v>0</v>
      </c>
      <c r="D7" s="15">
        <f>'통합표(2023년)'!CN8</f>
        <v>0</v>
      </c>
      <c r="E7" s="18">
        <f>'통합표(2023년)'!CO8</f>
        <v>0</v>
      </c>
      <c r="F7" s="17">
        <f>'통합표(2023년)'!CP8</f>
        <v>0</v>
      </c>
      <c r="G7" s="16">
        <f>'통합표(2023년)'!CQ8</f>
        <v>0</v>
      </c>
      <c r="H7" s="15">
        <f>'통합표(2023년)'!CR8</f>
        <v>0</v>
      </c>
      <c r="I7" s="18">
        <f>'통합표(2023년)'!CS8</f>
        <v>0</v>
      </c>
    </row>
    <row r="8" spans="1:19" ht="28.5" customHeight="1" x14ac:dyDescent="0.3">
      <c r="A8" s="56" t="s">
        <v>179</v>
      </c>
      <c r="B8" s="20">
        <f>'통합표(2023년)'!CL9</f>
        <v>0</v>
      </c>
      <c r="C8" s="16">
        <f>'통합표(2023년)'!CM9</f>
        <v>0</v>
      </c>
      <c r="D8" s="15">
        <f>'통합표(2023년)'!CN9</f>
        <v>0</v>
      </c>
      <c r="E8" s="18">
        <f>'통합표(2023년)'!CO9</f>
        <v>0</v>
      </c>
      <c r="F8" s="17">
        <f>'통합표(2023년)'!CP9</f>
        <v>0</v>
      </c>
      <c r="G8" s="16">
        <f>'통합표(2023년)'!CQ9</f>
        <v>0</v>
      </c>
      <c r="H8" s="15">
        <f>'통합표(2023년)'!CR9</f>
        <v>0</v>
      </c>
      <c r="I8" s="18">
        <f>'통합표(2023년)'!CS9</f>
        <v>0</v>
      </c>
    </row>
    <row r="9" spans="1:19" ht="28.5" customHeight="1" x14ac:dyDescent="0.3">
      <c r="A9" s="56" t="s">
        <v>98</v>
      </c>
      <c r="B9" s="20">
        <f>'통합표(2023년)'!CL10</f>
        <v>0</v>
      </c>
      <c r="C9" s="16">
        <f>'통합표(2023년)'!CM10</f>
        <v>0</v>
      </c>
      <c r="D9" s="15">
        <f>'통합표(2023년)'!CN10</f>
        <v>0</v>
      </c>
      <c r="E9" s="18">
        <f>'통합표(2023년)'!CO10</f>
        <v>0</v>
      </c>
      <c r="F9" s="17">
        <f>'통합표(2023년)'!CP10</f>
        <v>0</v>
      </c>
      <c r="G9" s="16">
        <f>'통합표(2023년)'!CQ10</f>
        <v>0</v>
      </c>
      <c r="H9" s="15">
        <f>'통합표(2023년)'!CR10</f>
        <v>0</v>
      </c>
      <c r="I9" s="18">
        <f>'통합표(2023년)'!CS10</f>
        <v>0</v>
      </c>
    </row>
    <row r="10" spans="1:19" ht="28.5" customHeight="1" x14ac:dyDescent="0.3">
      <c r="A10" s="57" t="s">
        <v>113</v>
      </c>
      <c r="B10" s="20">
        <f>'통합표(2023년)'!CL11</f>
        <v>0</v>
      </c>
      <c r="C10" s="16">
        <f>'통합표(2023년)'!CM11</f>
        <v>0</v>
      </c>
      <c r="D10" s="15">
        <f>'통합표(2023년)'!CN11</f>
        <v>0</v>
      </c>
      <c r="E10" s="18">
        <f>'통합표(2023년)'!CO11</f>
        <v>0</v>
      </c>
      <c r="F10" s="17">
        <f>'통합표(2023년)'!CP11</f>
        <v>0</v>
      </c>
      <c r="G10" s="16">
        <f>'통합표(2023년)'!CQ11</f>
        <v>0</v>
      </c>
      <c r="H10" s="15">
        <f>'통합표(2023년)'!CR11</f>
        <v>0</v>
      </c>
      <c r="I10" s="18">
        <f>'통합표(2023년)'!CS11</f>
        <v>0</v>
      </c>
    </row>
    <row r="11" spans="1:19" ht="28.5" customHeight="1" x14ac:dyDescent="0.3">
      <c r="A11" s="56" t="s">
        <v>178</v>
      </c>
      <c r="B11" s="20">
        <f>'통합표(2023년)'!CL12</f>
        <v>0</v>
      </c>
      <c r="C11" s="16">
        <f>'통합표(2023년)'!CM12</f>
        <v>0</v>
      </c>
      <c r="D11" s="15">
        <f>'통합표(2023년)'!CN12</f>
        <v>0</v>
      </c>
      <c r="E11" s="18">
        <f>'통합표(2023년)'!CO12</f>
        <v>0</v>
      </c>
      <c r="F11" s="17">
        <f>'통합표(2023년)'!CP12</f>
        <v>0</v>
      </c>
      <c r="G11" s="16">
        <f>'통합표(2023년)'!CQ12</f>
        <v>0</v>
      </c>
      <c r="H11" s="15">
        <f>'통합표(2023년)'!CR12</f>
        <v>0</v>
      </c>
      <c r="I11" s="18">
        <f>'통합표(2023년)'!CS12</f>
        <v>0</v>
      </c>
    </row>
    <row r="12" spans="1:19" ht="28.5" customHeight="1" x14ac:dyDescent="0.3">
      <c r="A12" s="56" t="s">
        <v>177</v>
      </c>
      <c r="B12" s="20">
        <f>'통합표(2023년)'!CL13</f>
        <v>0</v>
      </c>
      <c r="C12" s="16">
        <f>'통합표(2023년)'!CM13</f>
        <v>0</v>
      </c>
      <c r="D12" s="15">
        <f>'통합표(2023년)'!CN13</f>
        <v>0</v>
      </c>
      <c r="E12" s="18">
        <f>'통합표(2023년)'!CO13</f>
        <v>0</v>
      </c>
      <c r="F12" s="17">
        <f>'통합표(2023년)'!CP13</f>
        <v>0</v>
      </c>
      <c r="G12" s="16">
        <f>'통합표(2023년)'!CQ13</f>
        <v>0</v>
      </c>
      <c r="H12" s="15">
        <f>'통합표(2023년)'!CR13</f>
        <v>0</v>
      </c>
      <c r="I12" s="18">
        <f>'통합표(2023년)'!CS13</f>
        <v>0</v>
      </c>
    </row>
    <row r="13" spans="1:19" ht="28.5" customHeight="1" x14ac:dyDescent="0.3">
      <c r="A13" s="56" t="s">
        <v>176</v>
      </c>
      <c r="B13" s="20">
        <f>'통합표(2023년)'!CL14</f>
        <v>0</v>
      </c>
      <c r="C13" s="16">
        <f>'통합표(2023년)'!CM14</f>
        <v>0</v>
      </c>
      <c r="D13" s="15">
        <f>'통합표(2023년)'!CN14</f>
        <v>0</v>
      </c>
      <c r="E13" s="18">
        <f>'통합표(2023년)'!CO14</f>
        <v>0</v>
      </c>
      <c r="F13" s="17">
        <f>'통합표(2023년)'!CP14</f>
        <v>0</v>
      </c>
      <c r="G13" s="16">
        <f>'통합표(2023년)'!CQ14</f>
        <v>0</v>
      </c>
      <c r="H13" s="15">
        <f>'통합표(2023년)'!CR14</f>
        <v>0</v>
      </c>
      <c r="I13" s="18">
        <f>'통합표(2023년)'!CS14</f>
        <v>0</v>
      </c>
    </row>
    <row r="14" spans="1:19" ht="28.5" customHeight="1" x14ac:dyDescent="0.3">
      <c r="A14" s="56" t="s">
        <v>175</v>
      </c>
      <c r="B14" s="20">
        <f>'통합표(2023년)'!CL15</f>
        <v>0</v>
      </c>
      <c r="C14" s="16">
        <f>'통합표(2023년)'!CM15</f>
        <v>0</v>
      </c>
      <c r="D14" s="15">
        <f>'통합표(2023년)'!CN15</f>
        <v>0</v>
      </c>
      <c r="E14" s="18">
        <f>'통합표(2023년)'!CO15</f>
        <v>0</v>
      </c>
      <c r="F14" s="17">
        <f>'통합표(2023년)'!CP15</f>
        <v>0</v>
      </c>
      <c r="G14" s="16">
        <f>'통합표(2023년)'!CQ15</f>
        <v>0</v>
      </c>
      <c r="H14" s="15">
        <f>'통합표(2023년)'!CR15</f>
        <v>0</v>
      </c>
      <c r="I14" s="18">
        <f>'통합표(2023년)'!CS15</f>
        <v>0</v>
      </c>
    </row>
    <row r="15" spans="1:19" ht="28.5" customHeight="1" thickBot="1" x14ac:dyDescent="0.35">
      <c r="A15" s="55" t="s">
        <v>174</v>
      </c>
      <c r="B15" s="54">
        <f>'통합표(2023년)'!CL16</f>
        <v>0</v>
      </c>
      <c r="C15" s="52">
        <f>'통합표(2023년)'!CM16</f>
        <v>0</v>
      </c>
      <c r="D15" s="51">
        <f>'통합표(2023년)'!CN16</f>
        <v>0</v>
      </c>
      <c r="E15" s="50">
        <f>'통합표(2023년)'!CO16</f>
        <v>0</v>
      </c>
      <c r="F15" s="53">
        <f>'통합표(2023년)'!CP16</f>
        <v>0</v>
      </c>
      <c r="G15" s="52">
        <f>'통합표(2023년)'!CQ16</f>
        <v>0</v>
      </c>
      <c r="H15" s="15">
        <f>'통합표(2023년)'!CR16</f>
        <v>0</v>
      </c>
      <c r="I15" s="50">
        <f>'통합표(2023년)'!CS16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28" workbookViewId="0">
      <selection activeCell="O12" sqref="O11:P12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2.75" style="1" bestFit="1" customWidth="1"/>
    <col min="4" max="4" width="9.125" style="1" customWidth="1"/>
    <col min="5" max="5" width="12.75" style="1" bestFit="1" customWidth="1"/>
    <col min="6" max="6" width="9.125" style="1" customWidth="1"/>
    <col min="7" max="7" width="12.625" style="1" customWidth="1"/>
    <col min="8" max="8" width="9.125" style="1" customWidth="1"/>
    <col min="9" max="9" width="12.75" style="1" bestFit="1" customWidth="1"/>
    <col min="10" max="16384" width="9" style="1"/>
  </cols>
  <sheetData>
    <row r="1" spans="1:19" ht="40.5" customHeight="1" thickBot="1" x14ac:dyDescent="0.3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52</v>
      </c>
      <c r="C3" s="28" t="s">
        <v>51</v>
      </c>
      <c r="D3" s="24" t="s">
        <v>86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'통합표(2023년)'!B5</f>
        <v>60444</v>
      </c>
      <c r="C4" s="16">
        <f>'통합표(2023년)'!C5</f>
        <v>11332380</v>
      </c>
      <c r="D4" s="15">
        <f>'통합표(2023년)'!D5</f>
        <v>5092</v>
      </c>
      <c r="E4" s="18">
        <f>'통합표(2023년)'!E5</f>
        <v>13848710</v>
      </c>
      <c r="F4" s="17">
        <f>'통합표(2023년)'!F5</f>
        <v>120</v>
      </c>
      <c r="G4" s="16">
        <f>'통합표(2023년)'!G5</f>
        <v>15134420</v>
      </c>
      <c r="H4" s="15">
        <f>'통합표(2023년)'!H5</f>
        <v>0</v>
      </c>
      <c r="I4" s="18">
        <f>'통합표(2023년)'!I5</f>
        <v>0</v>
      </c>
    </row>
    <row r="5" spans="1:19" ht="28.5" customHeight="1" x14ac:dyDescent="0.3">
      <c r="A5" s="56" t="s">
        <v>83</v>
      </c>
      <c r="B5" s="20">
        <f>'통합표(2023년)'!B6</f>
        <v>79762</v>
      </c>
      <c r="C5" s="16">
        <f>'통합표(2023년)'!C6</f>
        <v>13745310</v>
      </c>
      <c r="D5" s="15">
        <f>'통합표(2023년)'!D6</f>
        <v>0</v>
      </c>
      <c r="E5" s="18">
        <f>'통합표(2023년)'!E6</f>
        <v>0</v>
      </c>
      <c r="F5" s="17">
        <f>'통합표(2023년)'!F6</f>
        <v>0</v>
      </c>
      <c r="G5" s="16">
        <f>'통합표(2023년)'!G6</f>
        <v>0</v>
      </c>
      <c r="H5" s="15">
        <f>'통합표(2023년)'!H6</f>
        <v>22092</v>
      </c>
      <c r="I5" s="18">
        <f>'통합표(2023년)'!I6</f>
        <v>21107950</v>
      </c>
    </row>
    <row r="6" spans="1:19" ht="28.5" customHeight="1" x14ac:dyDescent="0.3">
      <c r="A6" s="56" t="s">
        <v>82</v>
      </c>
      <c r="B6" s="20">
        <f>'통합표(2023년)'!B7</f>
        <v>46491</v>
      </c>
      <c r="C6" s="16">
        <f>'통합표(2023년)'!C7</f>
        <v>9172440</v>
      </c>
      <c r="D6" s="15">
        <f>'통합표(2023년)'!D7</f>
        <v>0</v>
      </c>
      <c r="E6" s="18">
        <f>'통합표(2023년)'!E7</f>
        <v>0</v>
      </c>
      <c r="F6" s="17">
        <f>'통합표(2023년)'!F7</f>
        <v>0</v>
      </c>
      <c r="G6" s="16">
        <f>'통합표(2023년)'!G7</f>
        <v>0</v>
      </c>
      <c r="H6" s="15">
        <f>'통합표(2023년)'!H7</f>
        <v>2818</v>
      </c>
      <c r="I6" s="18">
        <f>'통합표(2023년)'!I7</f>
        <v>4810390</v>
      </c>
    </row>
    <row r="7" spans="1:19" ht="28.5" customHeight="1" x14ac:dyDescent="0.3">
      <c r="A7" s="56" t="s">
        <v>81</v>
      </c>
      <c r="B7" s="20">
        <f>'통합표(2023년)'!B8</f>
        <v>71802</v>
      </c>
      <c r="C7" s="16">
        <f>'통합표(2023년)'!C8</f>
        <v>11150730</v>
      </c>
      <c r="D7" s="15">
        <f>'통합표(2023년)'!D8</f>
        <v>936</v>
      </c>
      <c r="E7" s="18">
        <f>'통합표(2023년)'!E8</f>
        <v>2406860</v>
      </c>
      <c r="F7" s="17">
        <f>'통합표(2023년)'!F8</f>
        <v>0</v>
      </c>
      <c r="G7" s="16">
        <f>'통합표(2023년)'!G8</f>
        <v>0</v>
      </c>
      <c r="H7" s="15">
        <f>'통합표(2023년)'!H8</f>
        <v>0</v>
      </c>
      <c r="I7" s="18">
        <f>'통합표(2023년)'!I8</f>
        <v>0</v>
      </c>
    </row>
    <row r="8" spans="1:19" ht="28.5" customHeight="1" x14ac:dyDescent="0.3">
      <c r="A8" s="56" t="s">
        <v>80</v>
      </c>
      <c r="B8" s="20">
        <f>'통합표(2023년)'!B9</f>
        <v>10647</v>
      </c>
      <c r="C8" s="16">
        <f>'통합표(2023년)'!C9</f>
        <v>2167280</v>
      </c>
      <c r="D8" s="15">
        <f>'통합표(2023년)'!D9</f>
        <v>0</v>
      </c>
      <c r="E8" s="18">
        <f>'통합표(2023년)'!E9</f>
        <v>0</v>
      </c>
      <c r="F8" s="17">
        <f>'통합표(2023년)'!F9</f>
        <v>0</v>
      </c>
      <c r="G8" s="16">
        <f>'통합표(2023년)'!G9</f>
        <v>0</v>
      </c>
      <c r="H8" s="15">
        <f>'통합표(2023년)'!H9</f>
        <v>0</v>
      </c>
      <c r="I8" s="18">
        <f>'통합표(2023년)'!I9</f>
        <v>0</v>
      </c>
    </row>
    <row r="9" spans="1:19" ht="28.5" customHeight="1" x14ac:dyDescent="0.3">
      <c r="A9" s="56" t="s">
        <v>79</v>
      </c>
      <c r="B9" s="20">
        <f>'통합표(2023년)'!B10</f>
        <v>20818</v>
      </c>
      <c r="C9" s="16">
        <f>'통합표(2023년)'!C10</f>
        <v>3777470</v>
      </c>
      <c r="D9" s="15">
        <f>'통합표(2023년)'!D10</f>
        <v>228</v>
      </c>
      <c r="E9" s="18">
        <f>'통합표(2023년)'!E10</f>
        <v>533120</v>
      </c>
      <c r="F9" s="17">
        <f>'통합표(2023년)'!F10</f>
        <v>0</v>
      </c>
      <c r="G9" s="16">
        <f>'통합표(2023년)'!G10</f>
        <v>0</v>
      </c>
      <c r="H9" s="15">
        <f>'통합표(2023년)'!H10</f>
        <v>0</v>
      </c>
      <c r="I9" s="18">
        <f>'통합표(2023년)'!I10</f>
        <v>0</v>
      </c>
    </row>
    <row r="10" spans="1:19" ht="28.5" customHeight="1" x14ac:dyDescent="0.3">
      <c r="A10" s="57" t="s">
        <v>78</v>
      </c>
      <c r="B10" s="20">
        <f>'통합표(2023년)'!B11</f>
        <v>34068</v>
      </c>
      <c r="C10" s="16">
        <f>'통합표(2023년)'!C11</f>
        <v>5660380</v>
      </c>
      <c r="D10" s="15">
        <f>'통합표(2023년)'!D11</f>
        <v>0</v>
      </c>
      <c r="E10" s="18">
        <f>'통합표(2023년)'!E11</f>
        <v>0</v>
      </c>
      <c r="F10" s="17">
        <f>'통합표(2023년)'!F11</f>
        <v>0</v>
      </c>
      <c r="G10" s="16">
        <f>'통합표(2023년)'!G11</f>
        <v>0</v>
      </c>
      <c r="H10" s="15">
        <f>'통합표(2023년)'!H11</f>
        <v>0</v>
      </c>
      <c r="I10" s="18">
        <f>'통합표(2023년)'!I11</f>
        <v>0</v>
      </c>
    </row>
    <row r="11" spans="1:19" ht="28.5" customHeight="1" x14ac:dyDescent="0.3">
      <c r="A11" s="56" t="s">
        <v>77</v>
      </c>
      <c r="B11" s="20">
        <f>'통합표(2023년)'!B12</f>
        <v>11993</v>
      </c>
      <c r="C11" s="16">
        <f>'통합표(2023년)'!C12</f>
        <v>1995560</v>
      </c>
      <c r="D11" s="15">
        <f>'통합표(2023년)'!D12</f>
        <v>0</v>
      </c>
      <c r="E11" s="18">
        <f>'통합표(2023년)'!E12</f>
        <v>0</v>
      </c>
      <c r="F11" s="17">
        <f>'통합표(2023년)'!F12</f>
        <v>0</v>
      </c>
      <c r="G11" s="16">
        <f>'통합표(2023년)'!G12</f>
        <v>0</v>
      </c>
      <c r="H11" s="15">
        <f>'통합표(2023년)'!H12</f>
        <v>0</v>
      </c>
      <c r="I11" s="18">
        <f>'통합표(2023년)'!I12</f>
        <v>0</v>
      </c>
    </row>
    <row r="12" spans="1:19" ht="28.5" customHeight="1" x14ac:dyDescent="0.3">
      <c r="A12" s="56" t="s">
        <v>76</v>
      </c>
      <c r="B12" s="20">
        <f>'통합표(2023년)'!B13</f>
        <v>27693</v>
      </c>
      <c r="C12" s="16">
        <f>'통합표(2023년)'!C13</f>
        <v>5881620</v>
      </c>
      <c r="D12" s="15">
        <f>'통합표(2023년)'!D13</f>
        <v>0</v>
      </c>
      <c r="E12" s="18">
        <f>'통합표(2023년)'!E13</f>
        <v>0</v>
      </c>
      <c r="F12" s="17">
        <f>'통합표(2023년)'!F13</f>
        <v>0</v>
      </c>
      <c r="G12" s="16">
        <f>'통합표(2023년)'!G13</f>
        <v>0</v>
      </c>
      <c r="H12" s="15">
        <f>'통합표(2023년)'!H13</f>
        <v>0</v>
      </c>
      <c r="I12" s="18">
        <f>'통합표(2023년)'!I13</f>
        <v>0</v>
      </c>
    </row>
    <row r="13" spans="1:19" ht="28.5" customHeight="1" x14ac:dyDescent="0.3">
      <c r="A13" s="56" t="s">
        <v>75</v>
      </c>
      <c r="B13" s="20">
        <f>'통합표(2023년)'!B14</f>
        <v>12551</v>
      </c>
      <c r="C13" s="16">
        <f>'통합표(2023년)'!C14</f>
        <v>2373830</v>
      </c>
      <c r="D13" s="15">
        <f>'통합표(2023년)'!D14</f>
        <v>0</v>
      </c>
      <c r="E13" s="18">
        <f>'통합표(2023년)'!E14</f>
        <v>0</v>
      </c>
      <c r="F13" s="17">
        <f>'통합표(2023년)'!F14</f>
        <v>0</v>
      </c>
      <c r="G13" s="16">
        <f>'통합표(2023년)'!G14</f>
        <v>0</v>
      </c>
      <c r="H13" s="15">
        <f>'통합표(2023년)'!H14</f>
        <v>0</v>
      </c>
      <c r="I13" s="18">
        <f>'통합표(2023년)'!I14</f>
        <v>0</v>
      </c>
    </row>
    <row r="14" spans="1:19" ht="28.5" customHeight="1" x14ac:dyDescent="0.3">
      <c r="A14" s="56" t="s">
        <v>74</v>
      </c>
      <c r="B14" s="20">
        <f>'통합표(2023년)'!B15</f>
        <v>6634</v>
      </c>
      <c r="C14" s="16">
        <f>'통합표(2023년)'!C15</f>
        <v>1300890</v>
      </c>
      <c r="D14" s="15">
        <f>'통합표(2023년)'!D15</f>
        <v>0</v>
      </c>
      <c r="E14" s="18">
        <f>'통합표(2023년)'!E15</f>
        <v>0</v>
      </c>
      <c r="F14" s="17">
        <f>'통합표(2023년)'!F15</f>
        <v>0</v>
      </c>
      <c r="G14" s="16">
        <f>'통합표(2023년)'!G15</f>
        <v>0</v>
      </c>
      <c r="H14" s="15">
        <f>'통합표(2023년)'!H15</f>
        <v>0</v>
      </c>
      <c r="I14" s="18">
        <f>'통합표(2023년)'!I15</f>
        <v>0</v>
      </c>
    </row>
    <row r="15" spans="1:19" ht="28.5" customHeight="1" thickBot="1" x14ac:dyDescent="0.35">
      <c r="A15" s="55" t="s">
        <v>73</v>
      </c>
      <c r="B15" s="54">
        <f>'통합표(2023년)'!B16</f>
        <v>25898</v>
      </c>
      <c r="C15" s="52">
        <f>'통합표(2023년)'!C16</f>
        <v>4064510</v>
      </c>
      <c r="D15" s="51">
        <f>'통합표(2023년)'!D16</f>
        <v>443</v>
      </c>
      <c r="E15" s="50">
        <f>'통합표(2023년)'!E16</f>
        <v>1108070</v>
      </c>
      <c r="F15" s="53">
        <f>'통합표(2023년)'!F16</f>
        <v>0</v>
      </c>
      <c r="G15" s="52">
        <f>'통합표(2023년)'!G16</f>
        <v>0</v>
      </c>
      <c r="H15" s="51">
        <f>'통합표(2023년)'!H16</f>
        <v>0</v>
      </c>
      <c r="I15" s="50">
        <f>'통합표(2023년)'!I16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19" workbookViewId="0">
      <selection activeCell="U9" sqref="U8:U9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2.75" style="1" bestFit="1" customWidth="1"/>
    <col min="4" max="4" width="9.125" style="1" customWidth="1"/>
    <col min="5" max="5" width="12.75" style="1" bestFit="1" customWidth="1"/>
    <col min="6" max="6" width="9.125" style="1" customWidth="1"/>
    <col min="7" max="7" width="12.75" style="1" bestFit="1" customWidth="1"/>
    <col min="8" max="8" width="9.125" style="1" customWidth="1"/>
    <col min="9" max="9" width="12.75" style="1" bestFit="1" customWidth="1"/>
    <col min="10" max="16384" width="9" style="1"/>
  </cols>
  <sheetData>
    <row r="1" spans="1:19" ht="40.5" customHeight="1" thickBot="1" x14ac:dyDescent="0.35">
      <c r="A1" s="74" t="s">
        <v>111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110</v>
      </c>
      <c r="B2" s="78" t="s">
        <v>109</v>
      </c>
      <c r="C2" s="79"/>
      <c r="D2" s="69" t="s">
        <v>88</v>
      </c>
      <c r="E2" s="70"/>
      <c r="F2" s="80" t="s">
        <v>108</v>
      </c>
      <c r="G2" s="79"/>
      <c r="H2" s="69" t="s">
        <v>107</v>
      </c>
      <c r="I2" s="70"/>
    </row>
    <row r="3" spans="1:19" ht="29.25" thickBot="1" x14ac:dyDescent="0.35">
      <c r="A3" s="77"/>
      <c r="B3" s="29" t="s">
        <v>52</v>
      </c>
      <c r="C3" s="28" t="s">
        <v>106</v>
      </c>
      <c r="D3" s="24" t="s">
        <v>105</v>
      </c>
      <c r="E3" s="27" t="s">
        <v>51</v>
      </c>
      <c r="F3" s="26" t="s">
        <v>104</v>
      </c>
      <c r="G3" s="25" t="s">
        <v>102</v>
      </c>
      <c r="H3" s="24" t="s">
        <v>103</v>
      </c>
      <c r="I3" s="59" t="s">
        <v>102</v>
      </c>
    </row>
    <row r="4" spans="1:19" ht="28.5" customHeight="1" thickTop="1" x14ac:dyDescent="0.3">
      <c r="A4" s="58" t="s">
        <v>84</v>
      </c>
      <c r="B4" s="20">
        <f>'통합표(2023년)'!J5</f>
        <v>42819</v>
      </c>
      <c r="C4" s="16">
        <f>'통합표(2023년)'!K5</f>
        <v>9410620</v>
      </c>
      <c r="D4" s="15">
        <f>'통합표(2023년)'!L5</f>
        <v>0</v>
      </c>
      <c r="E4" s="18">
        <f>'통합표(2023년)'!M5</f>
        <v>0</v>
      </c>
      <c r="F4" s="17">
        <f>'통합표(2023년)'!N5</f>
        <v>47.9</v>
      </c>
      <c r="G4" s="16">
        <f>'통합표(2023년)'!O5</f>
        <v>6355820</v>
      </c>
      <c r="H4" s="15">
        <f>'통합표(2023년)'!P5</f>
        <v>0</v>
      </c>
      <c r="I4" s="18">
        <f>'통합표(2023년)'!Q5</f>
        <v>0</v>
      </c>
    </row>
    <row r="5" spans="1:19" ht="28.5" customHeight="1" x14ac:dyDescent="0.3">
      <c r="A5" s="56" t="s">
        <v>101</v>
      </c>
      <c r="B5" s="20">
        <f>'통합표(2023년)'!J6</f>
        <v>62643</v>
      </c>
      <c r="C5" s="16">
        <f>'통합표(2023년)'!K6</f>
        <v>11822450</v>
      </c>
      <c r="D5" s="15">
        <f>'통합표(2023년)'!L6</f>
        <v>6078</v>
      </c>
      <c r="E5" s="18">
        <f>'통합표(2023년)'!M6</f>
        <v>17858950</v>
      </c>
      <c r="F5" s="17">
        <f>'통합표(2023년)'!N6</f>
        <v>0</v>
      </c>
      <c r="G5" s="16">
        <f>'통합표(2023년)'!O6</f>
        <v>0</v>
      </c>
      <c r="H5" s="15">
        <f>'통합표(2023년)'!P6</f>
        <v>13630</v>
      </c>
      <c r="I5" s="18">
        <f>'통합표(2023년)'!Q6</f>
        <v>13012280</v>
      </c>
    </row>
    <row r="6" spans="1:19" ht="28.5" customHeight="1" x14ac:dyDescent="0.3">
      <c r="A6" s="56" t="s">
        <v>100</v>
      </c>
      <c r="B6" s="20">
        <f>'통합표(2023년)'!J7</f>
        <v>45200</v>
      </c>
      <c r="C6" s="16">
        <f>'통합표(2023년)'!K7</f>
        <v>9803520</v>
      </c>
      <c r="D6" s="15">
        <f>'통합표(2023년)'!L7</f>
        <v>748</v>
      </c>
      <c r="E6" s="18">
        <f>'통합표(2023년)'!M7</f>
        <v>2160580</v>
      </c>
      <c r="F6" s="17">
        <f>'통합표(2023년)'!N7</f>
        <v>0</v>
      </c>
      <c r="G6" s="16">
        <f>'통합표(2023년)'!O7</f>
        <v>0</v>
      </c>
      <c r="H6" s="15">
        <f>'통합표(2023년)'!P7</f>
        <v>2483</v>
      </c>
      <c r="I6" s="18">
        <f>'통합표(2023년)'!Q7</f>
        <v>4042680</v>
      </c>
    </row>
    <row r="7" spans="1:19" ht="28.5" customHeight="1" x14ac:dyDescent="0.3">
      <c r="A7" s="56" t="s">
        <v>81</v>
      </c>
      <c r="B7" s="20">
        <f>'통합표(2023년)'!J8</f>
        <v>56913</v>
      </c>
      <c r="C7" s="16">
        <f>'통합표(2023년)'!K8</f>
        <v>9627740</v>
      </c>
      <c r="D7" s="15">
        <f>'통합표(2023년)'!L8</f>
        <v>0</v>
      </c>
      <c r="E7" s="18">
        <f>'통합표(2023년)'!M8</f>
        <v>0</v>
      </c>
      <c r="F7" s="17">
        <f>'통합표(2023년)'!N8</f>
        <v>0</v>
      </c>
      <c r="G7" s="16">
        <f>'통합표(2023년)'!O8</f>
        <v>0</v>
      </c>
      <c r="H7" s="15">
        <f>'통합표(2023년)'!P8</f>
        <v>0</v>
      </c>
      <c r="I7" s="18">
        <f>'통합표(2023년)'!Q8</f>
        <v>0</v>
      </c>
    </row>
    <row r="8" spans="1:19" ht="28.5" customHeight="1" x14ac:dyDescent="0.3">
      <c r="A8" s="56" t="s">
        <v>99</v>
      </c>
      <c r="B8" s="20">
        <f>'통합표(2023년)'!J9</f>
        <v>11619</v>
      </c>
      <c r="C8" s="16">
        <f>'통합표(2023년)'!K9</f>
        <v>4710650</v>
      </c>
      <c r="D8" s="15">
        <f>'통합표(2023년)'!L9</f>
        <v>0</v>
      </c>
      <c r="E8" s="18">
        <f>'통합표(2023년)'!M9</f>
        <v>0</v>
      </c>
      <c r="F8" s="17">
        <f>'통합표(2023년)'!N9</f>
        <v>0</v>
      </c>
      <c r="G8" s="16">
        <f>'통합표(2023년)'!O9</f>
        <v>0</v>
      </c>
      <c r="H8" s="15">
        <f>'통합표(2023년)'!P9</f>
        <v>0</v>
      </c>
      <c r="I8" s="18">
        <f>'통합표(2023년)'!Q9</f>
        <v>0</v>
      </c>
    </row>
    <row r="9" spans="1:19" ht="28.5" customHeight="1" x14ac:dyDescent="0.3">
      <c r="A9" s="56" t="s">
        <v>98</v>
      </c>
      <c r="B9" s="20">
        <f>'통합표(2023년)'!J10</f>
        <v>20087</v>
      </c>
      <c r="C9" s="16">
        <f>'통합표(2023년)'!K10</f>
        <v>3975150</v>
      </c>
      <c r="D9" s="15">
        <f>'통합표(2023년)'!L10</f>
        <v>0</v>
      </c>
      <c r="E9" s="18">
        <f>'통합표(2023년)'!M10</f>
        <v>0</v>
      </c>
      <c r="F9" s="17">
        <f>'통합표(2023년)'!N10</f>
        <v>0</v>
      </c>
      <c r="G9" s="16">
        <f>'통합표(2023년)'!O10</f>
        <v>0</v>
      </c>
      <c r="H9" s="15">
        <f>'통합표(2023년)'!P10</f>
        <v>0</v>
      </c>
      <c r="I9" s="18">
        <f>'통합표(2023년)'!Q10</f>
        <v>0</v>
      </c>
    </row>
    <row r="10" spans="1:19" ht="28.5" customHeight="1" x14ac:dyDescent="0.3">
      <c r="A10" s="57" t="s">
        <v>97</v>
      </c>
      <c r="B10" s="20">
        <f>'통합표(2023년)'!J11</f>
        <v>66345</v>
      </c>
      <c r="C10" s="16">
        <f>'통합표(2023년)'!K11</f>
        <v>7156490</v>
      </c>
      <c r="D10" s="15">
        <f>'통합표(2023년)'!L11</f>
        <v>0</v>
      </c>
      <c r="E10" s="18">
        <f>'통합표(2023년)'!M11</f>
        <v>0</v>
      </c>
      <c r="F10" s="17">
        <f>'통합표(2023년)'!N11</f>
        <v>0</v>
      </c>
      <c r="G10" s="16">
        <f>'통합표(2023년)'!O11</f>
        <v>0</v>
      </c>
      <c r="H10" s="15">
        <f>'통합표(2023년)'!P11</f>
        <v>0</v>
      </c>
      <c r="I10" s="18">
        <f>'통합표(2023년)'!Q11</f>
        <v>0</v>
      </c>
    </row>
    <row r="11" spans="1:19" ht="28.5" customHeight="1" x14ac:dyDescent="0.3">
      <c r="A11" s="56" t="s">
        <v>96</v>
      </c>
      <c r="B11" s="20">
        <f>'통합표(2023년)'!J12</f>
        <v>12389</v>
      </c>
      <c r="C11" s="16">
        <f>'통합표(2023년)'!K12</f>
        <v>2175990</v>
      </c>
      <c r="D11" s="15">
        <f>'통합표(2023년)'!L12</f>
        <v>0</v>
      </c>
      <c r="E11" s="18">
        <f>'통합표(2023년)'!M12</f>
        <v>0</v>
      </c>
      <c r="F11" s="17">
        <f>'통합표(2023년)'!N12</f>
        <v>0</v>
      </c>
      <c r="G11" s="16">
        <f>'통합표(2023년)'!O12</f>
        <v>0</v>
      </c>
      <c r="H11" s="15">
        <f>'통합표(2023년)'!P12</f>
        <v>0</v>
      </c>
      <c r="I11" s="18">
        <f>'통합표(2023년)'!Q12</f>
        <v>0</v>
      </c>
    </row>
    <row r="12" spans="1:19" ht="28.5" customHeight="1" x14ac:dyDescent="0.3">
      <c r="A12" s="56" t="s">
        <v>95</v>
      </c>
      <c r="B12" s="20">
        <f>'통합표(2023년)'!J13</f>
        <v>33553</v>
      </c>
      <c r="C12" s="16">
        <f>'통합표(2023년)'!K13</f>
        <v>6964630</v>
      </c>
      <c r="D12" s="15">
        <f>'통합표(2023년)'!L13</f>
        <v>0</v>
      </c>
      <c r="E12" s="18">
        <f>'통합표(2023년)'!M13</f>
        <v>0</v>
      </c>
      <c r="F12" s="17">
        <f>'통합표(2023년)'!N13</f>
        <v>0</v>
      </c>
      <c r="G12" s="16">
        <f>'통합표(2023년)'!O13</f>
        <v>0</v>
      </c>
      <c r="H12" s="15">
        <f>'통합표(2023년)'!P13</f>
        <v>0</v>
      </c>
      <c r="I12" s="18">
        <f>'통합표(2023년)'!Q13</f>
        <v>0</v>
      </c>
    </row>
    <row r="13" spans="1:19" ht="28.5" customHeight="1" x14ac:dyDescent="0.3">
      <c r="A13" s="56" t="s">
        <v>94</v>
      </c>
      <c r="B13" s="20">
        <f>'통합표(2023년)'!J14</f>
        <v>11736</v>
      </c>
      <c r="C13" s="16">
        <f>'통합표(2023년)'!K14</f>
        <v>2402730</v>
      </c>
      <c r="D13" s="15">
        <f>'통합표(2023년)'!L14</f>
        <v>0</v>
      </c>
      <c r="E13" s="18">
        <f>'통합표(2023년)'!M14</f>
        <v>0</v>
      </c>
      <c r="F13" s="17">
        <f>'통합표(2023년)'!N14</f>
        <v>0</v>
      </c>
      <c r="G13" s="16">
        <f>'통합표(2023년)'!O14</f>
        <v>0</v>
      </c>
      <c r="H13" s="15">
        <f>'통합표(2023년)'!P14</f>
        <v>0</v>
      </c>
      <c r="I13" s="18">
        <f>'통합표(2023년)'!Q14</f>
        <v>0</v>
      </c>
    </row>
    <row r="14" spans="1:19" ht="28.5" customHeight="1" x14ac:dyDescent="0.3">
      <c r="A14" s="56" t="s">
        <v>93</v>
      </c>
      <c r="B14" s="20">
        <f>'통합표(2023년)'!J15</f>
        <v>5141</v>
      </c>
      <c r="C14" s="16">
        <f>'통합표(2023년)'!K15</f>
        <v>1181130</v>
      </c>
      <c r="D14" s="15">
        <f>'통합표(2023년)'!L15</f>
        <v>89</v>
      </c>
      <c r="E14" s="18">
        <f>'통합표(2023년)'!M15</f>
        <v>232740</v>
      </c>
      <c r="F14" s="17">
        <f>'통합표(2023년)'!N15</f>
        <v>0</v>
      </c>
      <c r="G14" s="16">
        <f>'통합표(2023년)'!O15</f>
        <v>0</v>
      </c>
      <c r="H14" s="15">
        <f>'통합표(2023년)'!P15</f>
        <v>0</v>
      </c>
      <c r="I14" s="18">
        <f>'통합표(2023년)'!Q15</f>
        <v>0</v>
      </c>
    </row>
    <row r="15" spans="1:19" ht="28.5" customHeight="1" thickBot="1" x14ac:dyDescent="0.35">
      <c r="A15" s="55" t="s">
        <v>92</v>
      </c>
      <c r="B15" s="54">
        <f>'통합표(2023년)'!J16</f>
        <v>22876</v>
      </c>
      <c r="C15" s="52">
        <f>'통합표(2023년)'!K16</f>
        <v>3769130</v>
      </c>
      <c r="D15" s="51">
        <f>'통합표(2023년)'!L16</f>
        <v>0</v>
      </c>
      <c r="E15" s="50">
        <f>'통합표(2023년)'!M16</f>
        <v>0</v>
      </c>
      <c r="F15" s="53">
        <f>'통합표(2023년)'!N16</f>
        <v>0</v>
      </c>
      <c r="G15" s="52">
        <f>'통합표(2023년)'!O16</f>
        <v>0</v>
      </c>
      <c r="H15" s="51">
        <f>'통합표(2023년)'!P16</f>
        <v>0</v>
      </c>
      <c r="I15" s="50">
        <f>'통합표(2023년)'!Q16</f>
        <v>0</v>
      </c>
    </row>
    <row r="16" spans="1:19" x14ac:dyDescent="0.3">
      <c r="F16" s="17">
        <f>'통합표(2023년)'!N17</f>
        <v>0</v>
      </c>
      <c r="H16" s="15">
        <f>'통합표(2023년)'!P17</f>
        <v>339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5" style="1" bestFit="1" customWidth="1"/>
    <col min="4" max="4" width="9.125" style="1" customWidth="1"/>
    <col min="5" max="5" width="12.75" style="1" bestFit="1" customWidth="1"/>
    <col min="6" max="6" width="9.125" style="1" customWidth="1"/>
    <col min="7" max="7" width="11.5" style="1" bestFit="1" customWidth="1"/>
    <col min="8" max="8" width="9.125" style="1" customWidth="1"/>
    <col min="9" max="9" width="11.5" style="1" bestFit="1" customWidth="1"/>
    <col min="10" max="16384" width="9" style="1"/>
  </cols>
  <sheetData>
    <row r="1" spans="1:19" ht="40.5" customHeight="1" thickBot="1" x14ac:dyDescent="0.35">
      <c r="A1" s="74" t="s">
        <v>118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117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116</v>
      </c>
      <c r="I2" s="70"/>
    </row>
    <row r="3" spans="1:19" ht="29.25" thickBot="1" x14ac:dyDescent="0.35">
      <c r="A3" s="77"/>
      <c r="B3" s="29" t="s">
        <v>52</v>
      </c>
      <c r="C3" s="28" t="s">
        <v>115</v>
      </c>
      <c r="D3" s="24" t="s">
        <v>86</v>
      </c>
      <c r="E3" s="27" t="s">
        <v>114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'통합표(2023년)'!R5</f>
        <v>35212</v>
      </c>
      <c r="C4" s="16">
        <f>'통합표(2023년)'!S5</f>
        <v>7972990</v>
      </c>
      <c r="D4" s="15">
        <f>'통합표(2023년)'!T5</f>
        <v>1164</v>
      </c>
      <c r="E4" s="18">
        <f>'통합표(2023년)'!U5</f>
        <v>3908040</v>
      </c>
      <c r="F4" s="17">
        <f>'통합표(2023년)'!V5</f>
        <v>40.799999999999997</v>
      </c>
      <c r="G4" s="16">
        <f>'통합표(2023년)'!W5</f>
        <v>5493750</v>
      </c>
      <c r="H4" s="15">
        <f>'통합표(2023년)'!X5</f>
        <v>0</v>
      </c>
      <c r="I4" s="18">
        <f>'통합표(2023년)'!Y5</f>
        <v>0</v>
      </c>
    </row>
    <row r="5" spans="1:19" ht="28.5" customHeight="1" x14ac:dyDescent="0.3">
      <c r="A5" s="56" t="s">
        <v>83</v>
      </c>
      <c r="B5" s="20">
        <f>'통합표(2023년)'!R6</f>
        <v>60318</v>
      </c>
      <c r="C5" s="16">
        <f>'통합표(2023년)'!S6</f>
        <v>10982460</v>
      </c>
      <c r="D5" s="15">
        <f>'통합표(2023년)'!T6</f>
        <v>0</v>
      </c>
      <c r="E5" s="18">
        <f>'통합표(2023년)'!U6</f>
        <v>0</v>
      </c>
      <c r="F5" s="17">
        <f>'통합표(2023년)'!V6</f>
        <v>0</v>
      </c>
      <c r="G5" s="16">
        <f>'통합표(2023년)'!W6</f>
        <v>0</v>
      </c>
      <c r="H5" s="15">
        <f>'통합표(2023년)'!X6</f>
        <v>19348</v>
      </c>
      <c r="I5" s="18">
        <f>'통합표(2023년)'!Y6</f>
        <v>18140200</v>
      </c>
    </row>
    <row r="6" spans="1:19" ht="28.5" customHeight="1" x14ac:dyDescent="0.3">
      <c r="A6" s="56" t="s">
        <v>82</v>
      </c>
      <c r="B6" s="20">
        <f>'통합표(2023년)'!R7</f>
        <v>32767</v>
      </c>
      <c r="C6" s="16">
        <f>'통합표(2023년)'!S7</f>
        <v>7566540</v>
      </c>
      <c r="D6" s="15">
        <f>'통합표(2023년)'!T7</f>
        <v>0</v>
      </c>
      <c r="E6" s="18">
        <f>'통합표(2023년)'!U7</f>
        <v>0</v>
      </c>
      <c r="F6" s="17">
        <f>'통합표(2023년)'!V7</f>
        <v>0</v>
      </c>
      <c r="G6" s="16">
        <f>'통합표(2023년)'!W7</f>
        <v>0</v>
      </c>
      <c r="H6" s="15">
        <f>'통합표(2023년)'!X7</f>
        <v>2237</v>
      </c>
      <c r="I6" s="18">
        <f>'통합표(2023년)'!Y7</f>
        <v>3593720</v>
      </c>
    </row>
    <row r="7" spans="1:19" ht="28.5" customHeight="1" x14ac:dyDescent="0.3">
      <c r="A7" s="56" t="s">
        <v>81</v>
      </c>
      <c r="B7" s="20">
        <f>'통합표(2023년)'!R8</f>
        <v>0</v>
      </c>
      <c r="C7" s="16">
        <f>'통합표(2023년)'!S8</f>
        <v>0</v>
      </c>
      <c r="D7" s="15">
        <f>'통합표(2023년)'!T8</f>
        <v>790</v>
      </c>
      <c r="E7" s="18">
        <f>'통합표(2023년)'!U8</f>
        <v>2492200</v>
      </c>
      <c r="F7" s="17">
        <f>'통합표(2023년)'!V8</f>
        <v>0</v>
      </c>
      <c r="G7" s="16">
        <f>'통합표(2023년)'!W8</f>
        <v>0</v>
      </c>
      <c r="H7" s="15">
        <f>'통합표(2023년)'!X8</f>
        <v>0</v>
      </c>
      <c r="I7" s="18">
        <f>'통합표(2023년)'!Y8</f>
        <v>0</v>
      </c>
    </row>
    <row r="8" spans="1:19" ht="28.5" customHeight="1" x14ac:dyDescent="0.3">
      <c r="A8" s="56" t="s">
        <v>80</v>
      </c>
      <c r="B8" s="20">
        <f>'통합표(2023년)'!R9</f>
        <v>0</v>
      </c>
      <c r="C8" s="16">
        <f>'통합표(2023년)'!S9</f>
        <v>0</v>
      </c>
      <c r="D8" s="15">
        <f>'통합표(2023년)'!T9</f>
        <v>0</v>
      </c>
      <c r="E8" s="18">
        <f>'통합표(2023년)'!U9</f>
        <v>0</v>
      </c>
      <c r="F8" s="17">
        <f>'통합표(2023년)'!V9</f>
        <v>0</v>
      </c>
      <c r="G8" s="16">
        <f>'통합표(2023년)'!W9</f>
        <v>0</v>
      </c>
      <c r="H8" s="15">
        <f>'통합표(2023년)'!X9</f>
        <v>0</v>
      </c>
      <c r="I8" s="18">
        <f>'통합표(2023년)'!Y9</f>
        <v>0</v>
      </c>
    </row>
    <row r="9" spans="1:19" ht="28.5" customHeight="1" x14ac:dyDescent="0.3">
      <c r="A9" s="56" t="s">
        <v>79</v>
      </c>
      <c r="B9" s="20">
        <f>'통합표(2023년)'!R10</f>
        <v>14694</v>
      </c>
      <c r="C9" s="16">
        <f>'통합표(2023년)'!S10</f>
        <v>2875810</v>
      </c>
      <c r="D9" s="15">
        <f>'통합표(2023년)'!T10</f>
        <v>0</v>
      </c>
      <c r="E9" s="18">
        <f>'통합표(2023년)'!U10</f>
        <v>0</v>
      </c>
      <c r="F9" s="17">
        <f>'통합표(2023년)'!V10</f>
        <v>0</v>
      </c>
      <c r="G9" s="16">
        <f>'통합표(2023년)'!W10</f>
        <v>0</v>
      </c>
      <c r="H9" s="15">
        <f>'통합표(2023년)'!X10</f>
        <v>0</v>
      </c>
      <c r="I9" s="18">
        <f>'통합표(2023년)'!Y10</f>
        <v>0</v>
      </c>
    </row>
    <row r="10" spans="1:19" ht="28.5" customHeight="1" x14ac:dyDescent="0.3">
      <c r="A10" s="57" t="s">
        <v>113</v>
      </c>
      <c r="B10" s="20">
        <f>'통합표(2023년)'!R11</f>
        <v>25678</v>
      </c>
      <c r="C10" s="16">
        <f>'통합표(2023년)'!S11</f>
        <v>5060200</v>
      </c>
      <c r="D10" s="15">
        <f>'통합표(2023년)'!T11</f>
        <v>0</v>
      </c>
      <c r="E10" s="18">
        <f>'통합표(2023년)'!U11</f>
        <v>0</v>
      </c>
      <c r="F10" s="17">
        <f>'통합표(2023년)'!V11</f>
        <v>0</v>
      </c>
      <c r="G10" s="16">
        <f>'통합표(2023년)'!W11</f>
        <v>0</v>
      </c>
      <c r="H10" s="15">
        <f>'통합표(2023년)'!X11</f>
        <v>0</v>
      </c>
      <c r="I10" s="18">
        <f>'통합표(2023년)'!Y11</f>
        <v>0</v>
      </c>
    </row>
    <row r="11" spans="1:19" ht="28.5" customHeight="1" x14ac:dyDescent="0.3">
      <c r="A11" s="56" t="s">
        <v>77</v>
      </c>
      <c r="B11" s="20">
        <f>'통합표(2023년)'!R12</f>
        <v>0</v>
      </c>
      <c r="C11" s="16">
        <f>'통합표(2023년)'!S12</f>
        <v>0</v>
      </c>
      <c r="D11" s="15">
        <f>'통합표(2023년)'!T12</f>
        <v>0</v>
      </c>
      <c r="E11" s="18">
        <f>'통합표(2023년)'!U12</f>
        <v>0</v>
      </c>
      <c r="F11" s="17">
        <f>'통합표(2023년)'!V12</f>
        <v>0</v>
      </c>
      <c r="G11" s="16">
        <f>'통합표(2023년)'!W12</f>
        <v>0</v>
      </c>
      <c r="H11" s="15">
        <f>'통합표(2023년)'!X12</f>
        <v>0</v>
      </c>
      <c r="I11" s="18">
        <f>'통합표(2023년)'!Y12</f>
        <v>0</v>
      </c>
    </row>
    <row r="12" spans="1:19" ht="28.5" customHeight="1" x14ac:dyDescent="0.3">
      <c r="A12" s="56" t="s">
        <v>76</v>
      </c>
      <c r="B12" s="20">
        <f>'통합표(2023년)'!R13</f>
        <v>29459</v>
      </c>
      <c r="C12" s="16">
        <f>'통합표(2023년)'!S13</f>
        <v>6203240</v>
      </c>
      <c r="D12" s="15">
        <f>'통합표(2023년)'!T13</f>
        <v>0</v>
      </c>
      <c r="E12" s="18">
        <f>'통합표(2023년)'!U13</f>
        <v>0</v>
      </c>
      <c r="F12" s="17">
        <f>'통합표(2023년)'!V13</f>
        <v>0</v>
      </c>
      <c r="G12" s="16">
        <f>'통합표(2023년)'!W13</f>
        <v>0</v>
      </c>
      <c r="H12" s="15">
        <f>'통합표(2023년)'!X13</f>
        <v>0</v>
      </c>
      <c r="I12" s="18">
        <f>'통합표(2023년)'!Y13</f>
        <v>0</v>
      </c>
    </row>
    <row r="13" spans="1:19" ht="28.5" customHeight="1" x14ac:dyDescent="0.3">
      <c r="A13" s="56" t="s">
        <v>75</v>
      </c>
      <c r="B13" s="20">
        <f>'통합표(2023년)'!R14</f>
        <v>13711</v>
      </c>
      <c r="C13" s="16">
        <f>'통합표(2023년)'!S14</f>
        <v>2789630</v>
      </c>
      <c r="D13" s="15">
        <f>'통합표(2023년)'!T14</f>
        <v>0</v>
      </c>
      <c r="E13" s="18">
        <f>'통합표(2023년)'!U14</f>
        <v>0</v>
      </c>
      <c r="F13" s="17">
        <f>'통합표(2023년)'!V14</f>
        <v>0</v>
      </c>
      <c r="G13" s="16">
        <f>'통합표(2023년)'!W14</f>
        <v>0</v>
      </c>
      <c r="H13" s="15">
        <f>'통합표(2023년)'!X14</f>
        <v>0</v>
      </c>
      <c r="I13" s="18">
        <f>'통합표(2023년)'!Y14</f>
        <v>0</v>
      </c>
    </row>
    <row r="14" spans="1:19" ht="28.5" customHeight="1" x14ac:dyDescent="0.3">
      <c r="A14" s="56" t="s">
        <v>112</v>
      </c>
      <c r="B14" s="20">
        <f>'통합표(2023년)'!R15</f>
        <v>2690</v>
      </c>
      <c r="C14" s="16">
        <f>'통합표(2023년)'!S15</f>
        <v>826860</v>
      </c>
      <c r="D14" s="15">
        <f>'통합표(2023년)'!T15</f>
        <v>0</v>
      </c>
      <c r="E14" s="18">
        <f>'통합표(2023년)'!U15</f>
        <v>0</v>
      </c>
      <c r="F14" s="17">
        <f>'통합표(2023년)'!V15</f>
        <v>0</v>
      </c>
      <c r="G14" s="16">
        <f>'통합표(2023년)'!W15</f>
        <v>0</v>
      </c>
      <c r="H14" s="15">
        <f>'통합표(2023년)'!X15</f>
        <v>0</v>
      </c>
      <c r="I14" s="18">
        <f>'통합표(2023년)'!Y15</f>
        <v>0</v>
      </c>
    </row>
    <row r="15" spans="1:19" ht="28.5" customHeight="1" thickBot="1" x14ac:dyDescent="0.35">
      <c r="A15" s="55" t="s">
        <v>73</v>
      </c>
      <c r="B15" s="54">
        <f>'통합표(2023년)'!R16</f>
        <v>20044</v>
      </c>
      <c r="C15" s="52">
        <f>'통합표(2023년)'!S16</f>
        <v>3087240</v>
      </c>
      <c r="D15" s="51">
        <f>'통합표(2023년)'!T16</f>
        <v>389</v>
      </c>
      <c r="E15" s="50">
        <f>'통합표(2023년)'!U16</f>
        <v>1158040</v>
      </c>
      <c r="F15" s="53">
        <f>'통합표(2023년)'!V16</f>
        <v>0</v>
      </c>
      <c r="G15" s="52">
        <f>'통합표(2023년)'!W16</f>
        <v>0</v>
      </c>
      <c r="H15" s="51">
        <f>'통합표(2023년)'!X16</f>
        <v>0</v>
      </c>
      <c r="I15" s="50">
        <f>'통합표(2023년)'!Y16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5" style="1" bestFit="1" customWidth="1"/>
    <col min="4" max="4" width="9.125" style="1" customWidth="1"/>
    <col min="5" max="5" width="12.75" style="1" bestFit="1" customWidth="1"/>
    <col min="6" max="6" width="9.125" style="1" customWidth="1"/>
    <col min="7" max="7" width="11.5" style="1" bestFit="1" customWidth="1"/>
    <col min="8" max="8" width="9.125" style="1" customWidth="1"/>
    <col min="9" max="9" width="11.5" style="1" bestFit="1" customWidth="1"/>
    <col min="10" max="16384" width="9" style="1"/>
  </cols>
  <sheetData>
    <row r="1" spans="1:19" ht="40.5" customHeight="1" thickBot="1" x14ac:dyDescent="0.35">
      <c r="A1" s="74" t="s">
        <v>127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126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125</v>
      </c>
      <c r="I2" s="70"/>
    </row>
    <row r="3" spans="1:19" ht="29.25" thickBot="1" x14ac:dyDescent="0.35">
      <c r="A3" s="77"/>
      <c r="B3" s="29" t="s">
        <v>52</v>
      </c>
      <c r="C3" s="28" t="s">
        <v>124</v>
      </c>
      <c r="D3" s="24" t="s">
        <v>86</v>
      </c>
      <c r="E3" s="27" t="s">
        <v>51</v>
      </c>
      <c r="F3" s="26" t="s">
        <v>123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122</v>
      </c>
      <c r="B4" s="20">
        <f>'통합표(2023년)'!Z5</f>
        <v>0</v>
      </c>
      <c r="C4" s="16">
        <f>'통합표(2023년)'!AA5</f>
        <v>0</v>
      </c>
      <c r="D4" s="15">
        <f>'통합표(2023년)'!AB5</f>
        <v>0</v>
      </c>
      <c r="E4" s="18">
        <f>'통합표(2023년)'!AC5</f>
        <v>0</v>
      </c>
      <c r="F4" s="17">
        <f>'통합표(2023년)'!AD5</f>
        <v>0</v>
      </c>
      <c r="G4" s="16">
        <f>'통합표(2023년)'!AE5</f>
        <v>0</v>
      </c>
      <c r="H4" s="15">
        <f>'통합표(2023년)'!AF5</f>
        <v>0</v>
      </c>
      <c r="I4" s="18">
        <f>'통합표(2023년)'!AG5</f>
        <v>0</v>
      </c>
    </row>
    <row r="5" spans="1:19" ht="28.5" customHeight="1" x14ac:dyDescent="0.3">
      <c r="A5" s="56" t="s">
        <v>83</v>
      </c>
      <c r="B5" s="20">
        <f>'통합표(2023년)'!Z6</f>
        <v>0</v>
      </c>
      <c r="C5" s="16">
        <f>'통합표(2023년)'!AA6</f>
        <v>0</v>
      </c>
      <c r="D5" s="15">
        <f>'통합표(2023년)'!AB6</f>
        <v>0</v>
      </c>
      <c r="E5" s="18">
        <f>'통합표(2023년)'!AC6</f>
        <v>0</v>
      </c>
      <c r="F5" s="17">
        <f>'통합표(2023년)'!AD6</f>
        <v>0</v>
      </c>
      <c r="G5" s="16">
        <f>'통합표(2023년)'!AE6</f>
        <v>0</v>
      </c>
      <c r="H5" s="15">
        <f>'통합표(2023년)'!AF6</f>
        <v>0</v>
      </c>
      <c r="I5" s="18">
        <f>'통합표(2023년)'!AG6</f>
        <v>0</v>
      </c>
    </row>
    <row r="6" spans="1:19" ht="28.5" customHeight="1" x14ac:dyDescent="0.3">
      <c r="A6" s="56" t="s">
        <v>82</v>
      </c>
      <c r="B6" s="20">
        <f>'통합표(2023년)'!Z7</f>
        <v>0</v>
      </c>
      <c r="C6" s="16">
        <f>'통합표(2023년)'!AA7</f>
        <v>0</v>
      </c>
      <c r="D6" s="15">
        <f>'통합표(2023년)'!AB7</f>
        <v>0</v>
      </c>
      <c r="E6" s="18">
        <f>'통합표(2023년)'!AC7</f>
        <v>0</v>
      </c>
      <c r="F6" s="17">
        <f>'통합표(2023년)'!AD7</f>
        <v>0</v>
      </c>
      <c r="G6" s="16">
        <f>'통합표(2023년)'!AE7</f>
        <v>0</v>
      </c>
      <c r="H6" s="15">
        <f>'통합표(2023년)'!AF7</f>
        <v>0</v>
      </c>
      <c r="I6" s="18">
        <f>'통합표(2023년)'!AG7</f>
        <v>0</v>
      </c>
    </row>
    <row r="7" spans="1:19" ht="28.5" customHeight="1" x14ac:dyDescent="0.3">
      <c r="A7" s="56" t="s">
        <v>121</v>
      </c>
      <c r="B7" s="20">
        <f>'통합표(2023년)'!Z8</f>
        <v>0</v>
      </c>
      <c r="C7" s="16">
        <f>'통합표(2023년)'!AA8</f>
        <v>0</v>
      </c>
      <c r="D7" s="15">
        <f>'통합표(2023년)'!AB8</f>
        <v>0</v>
      </c>
      <c r="E7" s="18">
        <f>'통합표(2023년)'!AC8</f>
        <v>0</v>
      </c>
      <c r="F7" s="17">
        <f>'통합표(2023년)'!AD8</f>
        <v>0</v>
      </c>
      <c r="G7" s="16">
        <f>'통합표(2023년)'!AE8</f>
        <v>0</v>
      </c>
      <c r="H7" s="15">
        <f>'통합표(2023년)'!AF8</f>
        <v>0</v>
      </c>
      <c r="I7" s="18">
        <f>'통합표(2023년)'!AG8</f>
        <v>0</v>
      </c>
    </row>
    <row r="8" spans="1:19" ht="28.5" customHeight="1" x14ac:dyDescent="0.3">
      <c r="A8" s="56" t="s">
        <v>80</v>
      </c>
      <c r="B8" s="20">
        <f>'통합표(2023년)'!Z9</f>
        <v>0</v>
      </c>
      <c r="C8" s="16">
        <f>'통합표(2023년)'!AA9</f>
        <v>0</v>
      </c>
      <c r="D8" s="15">
        <f>'통합표(2023년)'!AB9</f>
        <v>0</v>
      </c>
      <c r="E8" s="18">
        <f>'통합표(2023년)'!AC9</f>
        <v>0</v>
      </c>
      <c r="F8" s="17">
        <f>'통합표(2023년)'!AD9</f>
        <v>0</v>
      </c>
      <c r="G8" s="16">
        <f>'통합표(2023년)'!AE9</f>
        <v>0</v>
      </c>
      <c r="H8" s="15">
        <f>'통합표(2023년)'!AF9</f>
        <v>0</v>
      </c>
      <c r="I8" s="18">
        <f>'통합표(2023년)'!AG9</f>
        <v>0</v>
      </c>
    </row>
    <row r="9" spans="1:19" ht="28.5" customHeight="1" x14ac:dyDescent="0.3">
      <c r="A9" s="56" t="s">
        <v>79</v>
      </c>
      <c r="B9" s="20">
        <f>'통합표(2023년)'!Z10</f>
        <v>0</v>
      </c>
      <c r="C9" s="16">
        <f>'통합표(2023년)'!AA10</f>
        <v>0</v>
      </c>
      <c r="D9" s="15">
        <f>'통합표(2023년)'!AB10</f>
        <v>0</v>
      </c>
      <c r="E9" s="18">
        <f>'통합표(2023년)'!AC10</f>
        <v>0</v>
      </c>
      <c r="F9" s="17">
        <f>'통합표(2023년)'!AD10</f>
        <v>0</v>
      </c>
      <c r="G9" s="16">
        <f>'통합표(2023년)'!AE10</f>
        <v>0</v>
      </c>
      <c r="H9" s="15">
        <f>'통합표(2023년)'!AF10</f>
        <v>0</v>
      </c>
      <c r="I9" s="18">
        <f>'통합표(2023년)'!AG10</f>
        <v>0</v>
      </c>
    </row>
    <row r="10" spans="1:19" ht="28.5" customHeight="1" x14ac:dyDescent="0.3">
      <c r="A10" s="57" t="s">
        <v>78</v>
      </c>
      <c r="B10" s="20">
        <f>'통합표(2023년)'!Z11</f>
        <v>0</v>
      </c>
      <c r="C10" s="16">
        <f>'통합표(2023년)'!AA11</f>
        <v>0</v>
      </c>
      <c r="D10" s="15">
        <f>'통합표(2023년)'!AB11</f>
        <v>0</v>
      </c>
      <c r="E10" s="18">
        <f>'통합표(2023년)'!AC11</f>
        <v>0</v>
      </c>
      <c r="F10" s="17">
        <f>'통합표(2023년)'!AD11</f>
        <v>0</v>
      </c>
      <c r="G10" s="16">
        <f>'통합표(2023년)'!AE11</f>
        <v>0</v>
      </c>
      <c r="H10" s="15">
        <f>'통합표(2023년)'!AF11</f>
        <v>0</v>
      </c>
      <c r="I10" s="18">
        <f>'통합표(2023년)'!AG11</f>
        <v>0</v>
      </c>
    </row>
    <row r="11" spans="1:19" ht="28.5" customHeight="1" x14ac:dyDescent="0.3">
      <c r="A11" s="56" t="s">
        <v>77</v>
      </c>
      <c r="B11" s="20">
        <f>'통합표(2023년)'!Z12</f>
        <v>0</v>
      </c>
      <c r="C11" s="16">
        <f>'통합표(2023년)'!AA12</f>
        <v>0</v>
      </c>
      <c r="D11" s="15">
        <f>'통합표(2023년)'!AB12</f>
        <v>0</v>
      </c>
      <c r="E11" s="18">
        <f>'통합표(2023년)'!AC12</f>
        <v>0</v>
      </c>
      <c r="F11" s="17">
        <f>'통합표(2023년)'!AD12</f>
        <v>0</v>
      </c>
      <c r="G11" s="16">
        <f>'통합표(2023년)'!AE12</f>
        <v>0</v>
      </c>
      <c r="H11" s="15">
        <f>'통합표(2023년)'!AF12</f>
        <v>0</v>
      </c>
      <c r="I11" s="18">
        <f>'통합표(2023년)'!AG12</f>
        <v>0</v>
      </c>
    </row>
    <row r="12" spans="1:19" ht="28.5" customHeight="1" x14ac:dyDescent="0.3">
      <c r="A12" s="56" t="s">
        <v>76</v>
      </c>
      <c r="B12" s="20">
        <f>'통합표(2023년)'!Z13</f>
        <v>0</v>
      </c>
      <c r="C12" s="16">
        <f>'통합표(2023년)'!AA13</f>
        <v>0</v>
      </c>
      <c r="D12" s="15">
        <f>'통합표(2023년)'!AB13</f>
        <v>0</v>
      </c>
      <c r="E12" s="18">
        <f>'통합표(2023년)'!AC13</f>
        <v>0</v>
      </c>
      <c r="F12" s="17">
        <f>'통합표(2023년)'!AD13</f>
        <v>0</v>
      </c>
      <c r="G12" s="16">
        <f>'통합표(2023년)'!AE13</f>
        <v>0</v>
      </c>
      <c r="H12" s="15">
        <f>'통합표(2023년)'!AF13</f>
        <v>0</v>
      </c>
      <c r="I12" s="18">
        <f>'통합표(2023년)'!AG13</f>
        <v>0</v>
      </c>
    </row>
    <row r="13" spans="1:19" ht="28.5" customHeight="1" x14ac:dyDescent="0.3">
      <c r="A13" s="56" t="s">
        <v>120</v>
      </c>
      <c r="B13" s="20">
        <f>'통합표(2023년)'!Z14</f>
        <v>0</v>
      </c>
      <c r="C13" s="16">
        <f>'통합표(2023년)'!AA14</f>
        <v>0</v>
      </c>
      <c r="D13" s="15">
        <f>'통합표(2023년)'!AB14</f>
        <v>0</v>
      </c>
      <c r="E13" s="18">
        <f>'통합표(2023년)'!AC14</f>
        <v>0</v>
      </c>
      <c r="F13" s="17">
        <f>'통합표(2023년)'!AD14</f>
        <v>0</v>
      </c>
      <c r="G13" s="16">
        <f>'통합표(2023년)'!AE14</f>
        <v>0</v>
      </c>
      <c r="H13" s="15">
        <f>'통합표(2023년)'!AF14</f>
        <v>0</v>
      </c>
      <c r="I13" s="18">
        <f>'통합표(2023년)'!AG14</f>
        <v>0</v>
      </c>
    </row>
    <row r="14" spans="1:19" ht="28.5" customHeight="1" x14ac:dyDescent="0.3">
      <c r="A14" s="56" t="s">
        <v>74</v>
      </c>
      <c r="B14" s="20">
        <f>'통합표(2023년)'!Z15</f>
        <v>0</v>
      </c>
      <c r="C14" s="16">
        <f>'통합표(2023년)'!AA15</f>
        <v>0</v>
      </c>
      <c r="D14" s="15">
        <f>'통합표(2023년)'!AB15</f>
        <v>0</v>
      </c>
      <c r="E14" s="18">
        <f>'통합표(2023년)'!AC15</f>
        <v>0</v>
      </c>
      <c r="F14" s="17">
        <f>'통합표(2023년)'!AD15</f>
        <v>0</v>
      </c>
      <c r="G14" s="16">
        <f>'통합표(2023년)'!AE15</f>
        <v>0</v>
      </c>
      <c r="H14" s="15">
        <f>'통합표(2023년)'!AF15</f>
        <v>0</v>
      </c>
      <c r="I14" s="18">
        <f>'통합표(2023년)'!AG15</f>
        <v>0</v>
      </c>
    </row>
    <row r="15" spans="1:19" ht="28.5" customHeight="1" thickBot="1" x14ac:dyDescent="0.35">
      <c r="A15" s="55" t="s">
        <v>119</v>
      </c>
      <c r="B15" s="54">
        <f>'통합표(2023년)'!Z16</f>
        <v>0</v>
      </c>
      <c r="C15" s="52">
        <f>'통합표(2023년)'!AA16</f>
        <v>0</v>
      </c>
      <c r="D15" s="51">
        <f>'통합표(2023년)'!AB16</f>
        <v>0</v>
      </c>
      <c r="E15" s="50">
        <f>'통합표(2023년)'!AC16</f>
        <v>0</v>
      </c>
      <c r="F15" s="53">
        <f>'통합표(2023년)'!AD16</f>
        <v>0</v>
      </c>
      <c r="G15" s="52">
        <f>'통합표(2023년)'!AE16</f>
        <v>0</v>
      </c>
      <c r="H15" s="51">
        <f>'통합표(2023년)'!AF16</f>
        <v>0</v>
      </c>
      <c r="I15" s="50">
        <f>'통합표(2023년)'!AG16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25" style="1" customWidth="1"/>
    <col min="4" max="4" width="9.125" style="1" customWidth="1"/>
    <col min="5" max="5" width="10.875" style="1" customWidth="1"/>
    <col min="6" max="6" width="9.125" style="1" customWidth="1"/>
    <col min="7" max="7" width="12.125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128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52</v>
      </c>
      <c r="C3" s="28" t="s">
        <v>51</v>
      </c>
      <c r="D3" s="24" t="s">
        <v>86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'통합표(2023년)'!AH5</f>
        <v>0</v>
      </c>
      <c r="C4" s="16">
        <f>'통합표(2023년)'!AI5</f>
        <v>0</v>
      </c>
      <c r="D4" s="15">
        <f>'통합표(2023년)'!AJ5</f>
        <v>0</v>
      </c>
      <c r="E4" s="18">
        <f>'통합표(2023년)'!AK5</f>
        <v>0</v>
      </c>
      <c r="F4" s="17">
        <f>'통합표(2023년)'!AL5</f>
        <v>0</v>
      </c>
      <c r="G4" s="16">
        <f>'통합표(2023년)'!AM5</f>
        <v>0</v>
      </c>
      <c r="H4" s="15">
        <f>'통합표(2023년)'!AN5</f>
        <v>0</v>
      </c>
      <c r="I4" s="18">
        <f>'통합표(2023년)'!AO5</f>
        <v>0</v>
      </c>
    </row>
    <row r="5" spans="1:19" ht="28.5" customHeight="1" x14ac:dyDescent="0.3">
      <c r="A5" s="56" t="s">
        <v>83</v>
      </c>
      <c r="B5" s="20">
        <f>'통합표(2023년)'!AH6</f>
        <v>0</v>
      </c>
      <c r="C5" s="16">
        <f>'통합표(2023년)'!AI6</f>
        <v>0</v>
      </c>
      <c r="D5" s="15">
        <f>'통합표(2023년)'!AJ6</f>
        <v>0</v>
      </c>
      <c r="E5" s="18">
        <f>'통합표(2023년)'!AK6</f>
        <v>0</v>
      </c>
      <c r="F5" s="17">
        <f>'통합표(2023년)'!AL6</f>
        <v>0</v>
      </c>
      <c r="G5" s="16">
        <f>'통합표(2023년)'!AM6</f>
        <v>0</v>
      </c>
      <c r="H5" s="15">
        <f>'통합표(2023년)'!AN6</f>
        <v>0</v>
      </c>
      <c r="I5" s="18">
        <f>'통합표(2023년)'!AO6</f>
        <v>0</v>
      </c>
    </row>
    <row r="6" spans="1:19" ht="28.5" customHeight="1" x14ac:dyDescent="0.3">
      <c r="A6" s="56" t="s">
        <v>82</v>
      </c>
      <c r="B6" s="20">
        <f>'통합표(2023년)'!AH7</f>
        <v>0</v>
      </c>
      <c r="C6" s="16">
        <f>'통합표(2023년)'!AI7</f>
        <v>0</v>
      </c>
      <c r="D6" s="15">
        <f>'통합표(2023년)'!AJ7</f>
        <v>0</v>
      </c>
      <c r="E6" s="18">
        <f>'통합표(2023년)'!AK7</f>
        <v>0</v>
      </c>
      <c r="F6" s="17">
        <f>'통합표(2023년)'!AL7</f>
        <v>0</v>
      </c>
      <c r="G6" s="16">
        <f>'통합표(2023년)'!AM7</f>
        <v>0</v>
      </c>
      <c r="H6" s="15">
        <f>'통합표(2023년)'!AN7</f>
        <v>0</v>
      </c>
      <c r="I6" s="18">
        <f>'통합표(2023년)'!AO7</f>
        <v>0</v>
      </c>
    </row>
    <row r="7" spans="1:19" ht="28.5" customHeight="1" x14ac:dyDescent="0.3">
      <c r="A7" s="56" t="s">
        <v>81</v>
      </c>
      <c r="B7" s="20">
        <f>'통합표(2023년)'!AH8</f>
        <v>0</v>
      </c>
      <c r="C7" s="16">
        <f>'통합표(2023년)'!AI8</f>
        <v>0</v>
      </c>
      <c r="D7" s="15">
        <f>'통합표(2023년)'!AJ8</f>
        <v>0</v>
      </c>
      <c r="E7" s="18">
        <f>'통합표(2023년)'!AK8</f>
        <v>0</v>
      </c>
      <c r="F7" s="17">
        <f>'통합표(2023년)'!AL8</f>
        <v>0</v>
      </c>
      <c r="G7" s="16">
        <f>'통합표(2023년)'!AM8</f>
        <v>0</v>
      </c>
      <c r="H7" s="15">
        <f>'통합표(2023년)'!AN8</f>
        <v>0</v>
      </c>
      <c r="I7" s="18">
        <f>'통합표(2023년)'!AO8</f>
        <v>0</v>
      </c>
    </row>
    <row r="8" spans="1:19" ht="28.5" customHeight="1" x14ac:dyDescent="0.3">
      <c r="A8" s="56" t="s">
        <v>80</v>
      </c>
      <c r="B8" s="20">
        <f>'통합표(2023년)'!AH9</f>
        <v>0</v>
      </c>
      <c r="C8" s="16">
        <f>'통합표(2023년)'!AI9</f>
        <v>0</v>
      </c>
      <c r="D8" s="15">
        <f>'통합표(2023년)'!AJ9</f>
        <v>0</v>
      </c>
      <c r="E8" s="18">
        <f>'통합표(2023년)'!AK9</f>
        <v>0</v>
      </c>
      <c r="F8" s="17">
        <f>'통합표(2023년)'!AL9</f>
        <v>0</v>
      </c>
      <c r="G8" s="16">
        <f>'통합표(2023년)'!AM9</f>
        <v>0</v>
      </c>
      <c r="H8" s="15">
        <f>'통합표(2023년)'!AN9</f>
        <v>0</v>
      </c>
      <c r="I8" s="18">
        <f>'통합표(2023년)'!AO9</f>
        <v>0</v>
      </c>
    </row>
    <row r="9" spans="1:19" ht="28.5" customHeight="1" x14ac:dyDescent="0.3">
      <c r="A9" s="56" t="s">
        <v>79</v>
      </c>
      <c r="B9" s="20">
        <f>'통합표(2023년)'!AH10</f>
        <v>0</v>
      </c>
      <c r="C9" s="16">
        <f>'통합표(2023년)'!AI10</f>
        <v>0</v>
      </c>
      <c r="D9" s="15">
        <f>'통합표(2023년)'!AJ10</f>
        <v>0</v>
      </c>
      <c r="E9" s="18">
        <f>'통합표(2023년)'!AK10</f>
        <v>0</v>
      </c>
      <c r="F9" s="17">
        <f>'통합표(2023년)'!AL10</f>
        <v>0</v>
      </c>
      <c r="G9" s="16">
        <f>'통합표(2023년)'!AM10</f>
        <v>0</v>
      </c>
      <c r="H9" s="15">
        <f>'통합표(2023년)'!AN10</f>
        <v>0</v>
      </c>
      <c r="I9" s="18">
        <f>'통합표(2023년)'!AO10</f>
        <v>0</v>
      </c>
    </row>
    <row r="10" spans="1:19" ht="28.5" customHeight="1" x14ac:dyDescent="0.3">
      <c r="A10" s="57" t="s">
        <v>78</v>
      </c>
      <c r="B10" s="20">
        <f>'통합표(2023년)'!AH11</f>
        <v>0</v>
      </c>
      <c r="C10" s="16">
        <f>'통합표(2023년)'!AI11</f>
        <v>0</v>
      </c>
      <c r="D10" s="15">
        <f>'통합표(2023년)'!AJ11</f>
        <v>0</v>
      </c>
      <c r="E10" s="18">
        <f>'통합표(2023년)'!AK11</f>
        <v>0</v>
      </c>
      <c r="F10" s="17">
        <f>'통합표(2023년)'!AL11</f>
        <v>0</v>
      </c>
      <c r="G10" s="16">
        <f>'통합표(2023년)'!AM11</f>
        <v>0</v>
      </c>
      <c r="H10" s="15">
        <f>'통합표(2023년)'!AN11</f>
        <v>0</v>
      </c>
      <c r="I10" s="18">
        <f>'통합표(2023년)'!AO11</f>
        <v>0</v>
      </c>
    </row>
    <row r="11" spans="1:19" ht="28.5" customHeight="1" x14ac:dyDescent="0.3">
      <c r="A11" s="56" t="s">
        <v>77</v>
      </c>
      <c r="B11" s="20">
        <f>'통합표(2023년)'!AH12</f>
        <v>0</v>
      </c>
      <c r="C11" s="16">
        <f>'통합표(2023년)'!AI12</f>
        <v>0</v>
      </c>
      <c r="D11" s="15">
        <f>'통합표(2023년)'!AJ12</f>
        <v>0</v>
      </c>
      <c r="E11" s="18">
        <f>'통합표(2023년)'!AK12</f>
        <v>0</v>
      </c>
      <c r="F11" s="17">
        <f>'통합표(2023년)'!AL12</f>
        <v>0</v>
      </c>
      <c r="G11" s="16">
        <f>'통합표(2023년)'!AM12</f>
        <v>0</v>
      </c>
      <c r="H11" s="15">
        <f>'통합표(2023년)'!AN12</f>
        <v>0</v>
      </c>
      <c r="I11" s="18">
        <f>'통합표(2023년)'!AO12</f>
        <v>0</v>
      </c>
    </row>
    <row r="12" spans="1:19" ht="28.5" customHeight="1" x14ac:dyDescent="0.3">
      <c r="A12" s="56" t="s">
        <v>76</v>
      </c>
      <c r="B12" s="20">
        <f>'통합표(2023년)'!AH13</f>
        <v>0</v>
      </c>
      <c r="C12" s="16">
        <f>'통합표(2023년)'!AI13</f>
        <v>0</v>
      </c>
      <c r="D12" s="15">
        <f>'통합표(2023년)'!AJ13</f>
        <v>0</v>
      </c>
      <c r="E12" s="18">
        <f>'통합표(2023년)'!AK13</f>
        <v>0</v>
      </c>
      <c r="F12" s="17">
        <f>'통합표(2023년)'!AL13</f>
        <v>0</v>
      </c>
      <c r="G12" s="16">
        <f>'통합표(2023년)'!AM13</f>
        <v>0</v>
      </c>
      <c r="H12" s="15">
        <f>'통합표(2023년)'!AN13</f>
        <v>0</v>
      </c>
      <c r="I12" s="18">
        <f>'통합표(2023년)'!AO13</f>
        <v>0</v>
      </c>
    </row>
    <row r="13" spans="1:19" ht="28.5" customHeight="1" x14ac:dyDescent="0.3">
      <c r="A13" s="56" t="s">
        <v>75</v>
      </c>
      <c r="B13" s="20">
        <f>'통합표(2023년)'!AH14</f>
        <v>0</v>
      </c>
      <c r="C13" s="16">
        <f>'통합표(2023년)'!AI14</f>
        <v>0</v>
      </c>
      <c r="D13" s="15">
        <f>'통합표(2023년)'!AJ14</f>
        <v>0</v>
      </c>
      <c r="E13" s="18">
        <f>'통합표(2023년)'!AK14</f>
        <v>0</v>
      </c>
      <c r="F13" s="17">
        <f>'통합표(2023년)'!AL14</f>
        <v>0</v>
      </c>
      <c r="G13" s="16">
        <f>'통합표(2023년)'!AM14</f>
        <v>0</v>
      </c>
      <c r="H13" s="15">
        <f>'통합표(2023년)'!AN14</f>
        <v>0</v>
      </c>
      <c r="I13" s="18">
        <f>'통합표(2023년)'!AO14</f>
        <v>0</v>
      </c>
    </row>
    <row r="14" spans="1:19" ht="28.5" customHeight="1" x14ac:dyDescent="0.3">
      <c r="A14" s="56" t="s">
        <v>74</v>
      </c>
      <c r="B14" s="20">
        <f>'통합표(2023년)'!AH15</f>
        <v>0</v>
      </c>
      <c r="C14" s="16">
        <f>'통합표(2023년)'!AI15</f>
        <v>0</v>
      </c>
      <c r="D14" s="15">
        <f>'통합표(2023년)'!AJ15</f>
        <v>0</v>
      </c>
      <c r="E14" s="18">
        <f>'통합표(2023년)'!AK15</f>
        <v>0</v>
      </c>
      <c r="F14" s="17">
        <f>'통합표(2023년)'!AL15</f>
        <v>0</v>
      </c>
      <c r="G14" s="16">
        <f>'통합표(2023년)'!AM15</f>
        <v>0</v>
      </c>
      <c r="H14" s="15">
        <f>'통합표(2023년)'!AN15</f>
        <v>0</v>
      </c>
      <c r="I14" s="18">
        <f>'통합표(2023년)'!AO15</f>
        <v>0</v>
      </c>
    </row>
    <row r="15" spans="1:19" ht="28.5" customHeight="1" thickBot="1" x14ac:dyDescent="0.35">
      <c r="A15" s="55" t="s">
        <v>73</v>
      </c>
      <c r="B15" s="54">
        <f>'통합표(2023년)'!AH16</f>
        <v>0</v>
      </c>
      <c r="C15" s="52">
        <f>'통합표(2023년)'!AI16</f>
        <v>0</v>
      </c>
      <c r="D15" s="51">
        <f>'통합표(2023년)'!AJ16</f>
        <v>0</v>
      </c>
      <c r="E15" s="50">
        <f>'통합표(2023년)'!AK16</f>
        <v>0</v>
      </c>
      <c r="F15" s="53">
        <f>'통합표(2023년)'!AL16</f>
        <v>0</v>
      </c>
      <c r="G15" s="52">
        <f>'통합표(2023년)'!AM16</f>
        <v>0</v>
      </c>
      <c r="H15" s="51">
        <f>'통합표(2023년)'!AN16</f>
        <v>0</v>
      </c>
      <c r="I15" s="50">
        <f>'통합표(2023년)'!AO16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0.75" style="1" customWidth="1"/>
    <col min="4" max="6" width="9.125" style="1" customWidth="1"/>
    <col min="7" max="7" width="11.5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132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117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131</v>
      </c>
      <c r="C3" s="28" t="s">
        <v>51</v>
      </c>
      <c r="D3" s="24" t="s">
        <v>86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'통합표(2023년)'!AP5</f>
        <v>0</v>
      </c>
      <c r="C4" s="16">
        <f>'통합표(2023년)'!AQ5</f>
        <v>0</v>
      </c>
      <c r="D4" s="15">
        <f>'통합표(2023년)'!AR5</f>
        <v>0</v>
      </c>
      <c r="E4" s="18">
        <f>'통합표(2023년)'!AS5</f>
        <v>0</v>
      </c>
      <c r="F4" s="17">
        <f>'통합표(2023년)'!AT5</f>
        <v>0</v>
      </c>
      <c r="G4" s="16">
        <f>'통합표(2023년)'!AU5</f>
        <v>0</v>
      </c>
      <c r="H4" s="15">
        <f>'통합표(2023년)'!AV5</f>
        <v>0</v>
      </c>
      <c r="I4" s="18">
        <f>'통합표(2023년)'!AW5</f>
        <v>0</v>
      </c>
    </row>
    <row r="5" spans="1:19" ht="28.5" customHeight="1" x14ac:dyDescent="0.3">
      <c r="A5" s="56" t="s">
        <v>83</v>
      </c>
      <c r="B5" s="20">
        <f>'통합표(2023년)'!AP6</f>
        <v>0</v>
      </c>
      <c r="C5" s="16">
        <f>'통합표(2023년)'!AQ6</f>
        <v>0</v>
      </c>
      <c r="D5" s="15">
        <f>'통합표(2023년)'!AR6</f>
        <v>0</v>
      </c>
      <c r="E5" s="18">
        <f>'통합표(2023년)'!AS6</f>
        <v>0</v>
      </c>
      <c r="F5" s="17">
        <f>'통합표(2023년)'!AT6</f>
        <v>0</v>
      </c>
      <c r="G5" s="16">
        <f>'통합표(2023년)'!AU6</f>
        <v>0</v>
      </c>
      <c r="H5" s="15">
        <f>'통합표(2023년)'!AV6</f>
        <v>0</v>
      </c>
      <c r="I5" s="18">
        <f>'통합표(2023년)'!AW6</f>
        <v>0</v>
      </c>
    </row>
    <row r="6" spans="1:19" ht="28.5" customHeight="1" x14ac:dyDescent="0.3">
      <c r="A6" s="56" t="s">
        <v>130</v>
      </c>
      <c r="B6" s="20">
        <f>'통합표(2023년)'!AP7</f>
        <v>0</v>
      </c>
      <c r="C6" s="16">
        <f>'통합표(2023년)'!AQ7</f>
        <v>0</v>
      </c>
      <c r="D6" s="15">
        <f>'통합표(2023년)'!AR7</f>
        <v>0</v>
      </c>
      <c r="E6" s="18">
        <f>'통합표(2023년)'!AS7</f>
        <v>0</v>
      </c>
      <c r="F6" s="17">
        <f>'통합표(2023년)'!AT7</f>
        <v>0</v>
      </c>
      <c r="G6" s="16">
        <f>'통합표(2023년)'!AU7</f>
        <v>0</v>
      </c>
      <c r="H6" s="15">
        <f>'통합표(2023년)'!AV7</f>
        <v>0</v>
      </c>
      <c r="I6" s="18">
        <f>'통합표(2023년)'!AW7</f>
        <v>0</v>
      </c>
    </row>
    <row r="7" spans="1:19" ht="28.5" customHeight="1" x14ac:dyDescent="0.3">
      <c r="A7" s="56" t="s">
        <v>129</v>
      </c>
      <c r="B7" s="20">
        <f>'통합표(2023년)'!AP8</f>
        <v>0</v>
      </c>
      <c r="C7" s="16">
        <f>'통합표(2023년)'!AQ8</f>
        <v>0</v>
      </c>
      <c r="D7" s="15">
        <f>'통합표(2023년)'!AR8</f>
        <v>0</v>
      </c>
      <c r="E7" s="18">
        <f>'통합표(2023년)'!AS8</f>
        <v>0</v>
      </c>
      <c r="F7" s="17">
        <f>'통합표(2023년)'!AT8</f>
        <v>0</v>
      </c>
      <c r="G7" s="16">
        <f>'통합표(2023년)'!AU8</f>
        <v>0</v>
      </c>
      <c r="H7" s="15">
        <f>'통합표(2023년)'!AV8</f>
        <v>0</v>
      </c>
      <c r="I7" s="18">
        <f>'통합표(2023년)'!AW8</f>
        <v>0</v>
      </c>
    </row>
    <row r="8" spans="1:19" ht="28.5" customHeight="1" x14ac:dyDescent="0.3">
      <c r="A8" s="56" t="s">
        <v>80</v>
      </c>
      <c r="B8" s="20">
        <f>'통합표(2023년)'!AP9</f>
        <v>0</v>
      </c>
      <c r="C8" s="16">
        <f>'통합표(2023년)'!AQ9</f>
        <v>0</v>
      </c>
      <c r="D8" s="15">
        <f>'통합표(2023년)'!AR9</f>
        <v>0</v>
      </c>
      <c r="E8" s="18">
        <f>'통합표(2023년)'!AS9</f>
        <v>0</v>
      </c>
      <c r="F8" s="17">
        <f>'통합표(2023년)'!AT9</f>
        <v>0</v>
      </c>
      <c r="G8" s="16">
        <f>'통합표(2023년)'!AU9</f>
        <v>0</v>
      </c>
      <c r="H8" s="15">
        <f>'통합표(2023년)'!AV9</f>
        <v>0</v>
      </c>
      <c r="I8" s="18">
        <f>'통합표(2023년)'!AW9</f>
        <v>0</v>
      </c>
    </row>
    <row r="9" spans="1:19" ht="28.5" customHeight="1" x14ac:dyDescent="0.3">
      <c r="A9" s="56" t="s">
        <v>79</v>
      </c>
      <c r="B9" s="20">
        <f>'통합표(2023년)'!AP10</f>
        <v>0</v>
      </c>
      <c r="C9" s="16">
        <f>'통합표(2023년)'!AQ10</f>
        <v>0</v>
      </c>
      <c r="D9" s="15">
        <f>'통합표(2023년)'!AR10</f>
        <v>0</v>
      </c>
      <c r="E9" s="18">
        <f>'통합표(2023년)'!AS10</f>
        <v>0</v>
      </c>
      <c r="F9" s="17">
        <f>'통합표(2023년)'!AT10</f>
        <v>0</v>
      </c>
      <c r="G9" s="16">
        <f>'통합표(2023년)'!AU10</f>
        <v>0</v>
      </c>
      <c r="H9" s="15">
        <f>'통합표(2023년)'!AV10</f>
        <v>0</v>
      </c>
      <c r="I9" s="18">
        <f>'통합표(2023년)'!AW10</f>
        <v>0</v>
      </c>
    </row>
    <row r="10" spans="1:19" ht="28.5" customHeight="1" x14ac:dyDescent="0.3">
      <c r="A10" s="57" t="s">
        <v>78</v>
      </c>
      <c r="B10" s="20">
        <f>'통합표(2023년)'!AP11</f>
        <v>0</v>
      </c>
      <c r="C10" s="16">
        <f>'통합표(2023년)'!AQ11</f>
        <v>0</v>
      </c>
      <c r="D10" s="15">
        <f>'통합표(2023년)'!AR11</f>
        <v>0</v>
      </c>
      <c r="E10" s="18">
        <f>'통합표(2023년)'!AS11</f>
        <v>0</v>
      </c>
      <c r="F10" s="17">
        <f>'통합표(2023년)'!AT11</f>
        <v>0</v>
      </c>
      <c r="G10" s="16">
        <f>'통합표(2023년)'!AU11</f>
        <v>0</v>
      </c>
      <c r="H10" s="15">
        <f>'통합표(2023년)'!AV11</f>
        <v>0</v>
      </c>
      <c r="I10" s="18">
        <f>'통합표(2023년)'!AW11</f>
        <v>0</v>
      </c>
    </row>
    <row r="11" spans="1:19" ht="28.5" customHeight="1" x14ac:dyDescent="0.3">
      <c r="A11" s="56" t="s">
        <v>77</v>
      </c>
      <c r="B11" s="20">
        <f>'통합표(2023년)'!AP12</f>
        <v>0</v>
      </c>
      <c r="C11" s="16">
        <f>'통합표(2023년)'!AQ12</f>
        <v>0</v>
      </c>
      <c r="D11" s="15">
        <f>'통합표(2023년)'!AR12</f>
        <v>0</v>
      </c>
      <c r="E11" s="18">
        <f>'통합표(2023년)'!AS12</f>
        <v>0</v>
      </c>
      <c r="F11" s="17">
        <f>'통합표(2023년)'!AT12</f>
        <v>0</v>
      </c>
      <c r="G11" s="16">
        <f>'통합표(2023년)'!AU12</f>
        <v>0</v>
      </c>
      <c r="H11" s="15">
        <f>'통합표(2023년)'!AV12</f>
        <v>0</v>
      </c>
      <c r="I11" s="18">
        <f>'통합표(2023년)'!AW12</f>
        <v>0</v>
      </c>
    </row>
    <row r="12" spans="1:19" ht="28.5" customHeight="1" x14ac:dyDescent="0.3">
      <c r="A12" s="56" t="s">
        <v>76</v>
      </c>
      <c r="B12" s="20">
        <f>'통합표(2023년)'!AP13</f>
        <v>0</v>
      </c>
      <c r="C12" s="16">
        <f>'통합표(2023년)'!AQ13</f>
        <v>0</v>
      </c>
      <c r="D12" s="15">
        <f>'통합표(2023년)'!AR13</f>
        <v>0</v>
      </c>
      <c r="E12" s="18">
        <f>'통합표(2023년)'!AS13</f>
        <v>0</v>
      </c>
      <c r="F12" s="17">
        <f>'통합표(2023년)'!AT13</f>
        <v>0</v>
      </c>
      <c r="G12" s="16">
        <f>'통합표(2023년)'!AU13</f>
        <v>0</v>
      </c>
      <c r="H12" s="15">
        <f>'통합표(2023년)'!AV13</f>
        <v>0</v>
      </c>
      <c r="I12" s="18">
        <f>'통합표(2023년)'!AW13</f>
        <v>0</v>
      </c>
    </row>
    <row r="13" spans="1:19" ht="28.5" customHeight="1" x14ac:dyDescent="0.3">
      <c r="A13" s="56" t="s">
        <v>75</v>
      </c>
      <c r="B13" s="20">
        <f>'통합표(2023년)'!AP14</f>
        <v>0</v>
      </c>
      <c r="C13" s="16">
        <f>'통합표(2023년)'!AQ14</f>
        <v>0</v>
      </c>
      <c r="D13" s="15">
        <f>'통합표(2023년)'!AR14</f>
        <v>0</v>
      </c>
      <c r="E13" s="18">
        <f>'통합표(2023년)'!AS14</f>
        <v>0</v>
      </c>
      <c r="F13" s="17">
        <f>'통합표(2023년)'!AT14</f>
        <v>0</v>
      </c>
      <c r="G13" s="16">
        <f>'통합표(2023년)'!AU14</f>
        <v>0</v>
      </c>
      <c r="H13" s="15">
        <f>'통합표(2023년)'!AV14</f>
        <v>0</v>
      </c>
      <c r="I13" s="18">
        <f>'통합표(2023년)'!AW14</f>
        <v>0</v>
      </c>
    </row>
    <row r="14" spans="1:19" ht="28.5" customHeight="1" x14ac:dyDescent="0.3">
      <c r="A14" s="56" t="s">
        <v>74</v>
      </c>
      <c r="B14" s="20">
        <f>'통합표(2023년)'!AP15</f>
        <v>0</v>
      </c>
      <c r="C14" s="16">
        <f>'통합표(2023년)'!AQ15</f>
        <v>0</v>
      </c>
      <c r="D14" s="15">
        <f>'통합표(2023년)'!AR15</f>
        <v>0</v>
      </c>
      <c r="E14" s="18">
        <f>'통합표(2023년)'!AS15</f>
        <v>0</v>
      </c>
      <c r="F14" s="17">
        <f>'통합표(2023년)'!AT15</f>
        <v>0</v>
      </c>
      <c r="G14" s="16">
        <f>'통합표(2023년)'!AU15</f>
        <v>0</v>
      </c>
      <c r="H14" s="15">
        <f>'통합표(2023년)'!AV15</f>
        <v>0</v>
      </c>
      <c r="I14" s="18">
        <f>'통합표(2023년)'!AW15</f>
        <v>0</v>
      </c>
    </row>
    <row r="15" spans="1:19" ht="28.5" customHeight="1" thickBot="1" x14ac:dyDescent="0.35">
      <c r="A15" s="55" t="s">
        <v>73</v>
      </c>
      <c r="B15" s="54">
        <f>'통합표(2023년)'!AP16</f>
        <v>0</v>
      </c>
      <c r="C15" s="52">
        <f>'통합표(2023년)'!AQ16</f>
        <v>0</v>
      </c>
      <c r="D15" s="51">
        <f>'통합표(2023년)'!AR16</f>
        <v>0</v>
      </c>
      <c r="E15" s="50">
        <f>'통합표(2023년)'!AS16</f>
        <v>0</v>
      </c>
      <c r="F15" s="53">
        <f>'통합표(2023년)'!AT16</f>
        <v>0</v>
      </c>
      <c r="G15" s="52">
        <f>'통합표(2023년)'!AU16</f>
        <v>0</v>
      </c>
      <c r="H15" s="51">
        <f>'통합표(2023년)'!AV16</f>
        <v>0</v>
      </c>
      <c r="I15" s="50">
        <f>'통합표(2023년)'!AW16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6"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1.25" style="1" customWidth="1"/>
    <col min="4" max="4" width="9.125" style="1" customWidth="1"/>
    <col min="5" max="5" width="10.75" style="1" customWidth="1"/>
    <col min="6" max="6" width="9.125" style="1" customWidth="1"/>
    <col min="7" max="7" width="12.125" style="1" customWidth="1"/>
    <col min="8" max="8" width="9.125" style="1" customWidth="1"/>
    <col min="9" max="9" width="11.125" style="1" customWidth="1"/>
    <col min="10" max="16384" width="9" style="1"/>
  </cols>
  <sheetData>
    <row r="1" spans="1:19" ht="40.5" customHeight="1" thickBot="1" x14ac:dyDescent="0.35">
      <c r="A1" s="74" t="s">
        <v>133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89</v>
      </c>
      <c r="C2" s="79"/>
      <c r="D2" s="69" t="s">
        <v>88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52</v>
      </c>
      <c r="C3" s="28" t="s">
        <v>51</v>
      </c>
      <c r="D3" s="24" t="s">
        <v>86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15</v>
      </c>
    </row>
    <row r="4" spans="1:19" ht="28.5" customHeight="1" thickTop="1" x14ac:dyDescent="0.3">
      <c r="A4" s="58" t="s">
        <v>84</v>
      </c>
      <c r="B4" s="20">
        <f>'통합표(2023년)'!AX5</f>
        <v>0</v>
      </c>
      <c r="C4" s="16">
        <f>'통합표(2023년)'!AY5</f>
        <v>0</v>
      </c>
      <c r="D4" s="15">
        <f>'통합표(2023년)'!AZ5</f>
        <v>0</v>
      </c>
      <c r="E4" s="18">
        <f>'통합표(2023년)'!BA5</f>
        <v>0</v>
      </c>
      <c r="F4" s="17">
        <f>'통합표(2023년)'!BB5</f>
        <v>0</v>
      </c>
      <c r="G4" s="16">
        <f>'통합표(2023년)'!BC5</f>
        <v>0</v>
      </c>
      <c r="H4" s="15">
        <f>'통합표(2023년)'!BD5</f>
        <v>0</v>
      </c>
      <c r="I4" s="18">
        <f>'통합표(2023년)'!BE5</f>
        <v>0</v>
      </c>
    </row>
    <row r="5" spans="1:19" ht="28.5" customHeight="1" x14ac:dyDescent="0.3">
      <c r="A5" s="56" t="s">
        <v>83</v>
      </c>
      <c r="B5" s="20">
        <f>'통합표(2023년)'!AX6</f>
        <v>0</v>
      </c>
      <c r="C5" s="16">
        <f>'통합표(2023년)'!AY6</f>
        <v>0</v>
      </c>
      <c r="D5" s="15">
        <f>'통합표(2023년)'!AZ6</f>
        <v>0</v>
      </c>
      <c r="E5" s="18">
        <f>'통합표(2023년)'!BA6</f>
        <v>0</v>
      </c>
      <c r="F5" s="17">
        <f>'통합표(2023년)'!BB6</f>
        <v>0</v>
      </c>
      <c r="G5" s="16">
        <f>'통합표(2023년)'!BC6</f>
        <v>0</v>
      </c>
      <c r="H5" s="15">
        <f>'통합표(2023년)'!BD6</f>
        <v>0</v>
      </c>
      <c r="I5" s="18">
        <f>'통합표(2023년)'!BE6</f>
        <v>0</v>
      </c>
    </row>
    <row r="6" spans="1:19" ht="28.5" customHeight="1" x14ac:dyDescent="0.3">
      <c r="A6" s="56" t="s">
        <v>82</v>
      </c>
      <c r="B6" s="20">
        <f>'통합표(2023년)'!AX7</f>
        <v>0</v>
      </c>
      <c r="C6" s="16">
        <f>'통합표(2023년)'!AY7</f>
        <v>0</v>
      </c>
      <c r="D6" s="15">
        <f>'통합표(2023년)'!AZ7</f>
        <v>0</v>
      </c>
      <c r="E6" s="18">
        <f>'통합표(2023년)'!BA7</f>
        <v>0</v>
      </c>
      <c r="F6" s="17">
        <f>'통합표(2023년)'!BB7</f>
        <v>0</v>
      </c>
      <c r="G6" s="16">
        <f>'통합표(2023년)'!BC7</f>
        <v>0</v>
      </c>
      <c r="H6" s="15">
        <f>'통합표(2023년)'!BD7</f>
        <v>0</v>
      </c>
      <c r="I6" s="18">
        <f>'통합표(2023년)'!BE7</f>
        <v>0</v>
      </c>
    </row>
    <row r="7" spans="1:19" ht="28.5" customHeight="1" x14ac:dyDescent="0.3">
      <c r="A7" s="56" t="s">
        <v>81</v>
      </c>
      <c r="B7" s="20">
        <f>'통합표(2023년)'!AX8</f>
        <v>0</v>
      </c>
      <c r="C7" s="16">
        <f>'통합표(2023년)'!AY8</f>
        <v>0</v>
      </c>
      <c r="D7" s="15">
        <f>'통합표(2023년)'!AZ8</f>
        <v>0</v>
      </c>
      <c r="E7" s="18">
        <f>'통합표(2023년)'!BA8</f>
        <v>0</v>
      </c>
      <c r="F7" s="17">
        <f>'통합표(2023년)'!BB8</f>
        <v>0</v>
      </c>
      <c r="G7" s="16">
        <f>'통합표(2023년)'!BC8</f>
        <v>0</v>
      </c>
      <c r="H7" s="15">
        <f>'통합표(2023년)'!BD8</f>
        <v>0</v>
      </c>
      <c r="I7" s="18">
        <f>'통합표(2023년)'!BE8</f>
        <v>0</v>
      </c>
    </row>
    <row r="8" spans="1:19" ht="28.5" customHeight="1" x14ac:dyDescent="0.3">
      <c r="A8" s="56" t="s">
        <v>80</v>
      </c>
      <c r="B8" s="20">
        <f>'통합표(2023년)'!AX9</f>
        <v>0</v>
      </c>
      <c r="C8" s="16">
        <f>'통합표(2023년)'!AY9</f>
        <v>0</v>
      </c>
      <c r="D8" s="15">
        <f>'통합표(2023년)'!AZ9</f>
        <v>0</v>
      </c>
      <c r="E8" s="18">
        <f>'통합표(2023년)'!BA9</f>
        <v>0</v>
      </c>
      <c r="F8" s="17">
        <f>'통합표(2023년)'!BB9</f>
        <v>0</v>
      </c>
      <c r="G8" s="16">
        <f>'통합표(2023년)'!BC9</f>
        <v>0</v>
      </c>
      <c r="H8" s="15">
        <f>'통합표(2023년)'!BD9</f>
        <v>0</v>
      </c>
      <c r="I8" s="18">
        <f>'통합표(2023년)'!BE9</f>
        <v>0</v>
      </c>
    </row>
    <row r="9" spans="1:19" ht="28.5" customHeight="1" x14ac:dyDescent="0.3">
      <c r="A9" s="56" t="s">
        <v>79</v>
      </c>
      <c r="B9" s="20">
        <f>'통합표(2023년)'!AX10</f>
        <v>0</v>
      </c>
      <c r="C9" s="16">
        <f>'통합표(2023년)'!AY10</f>
        <v>0</v>
      </c>
      <c r="D9" s="15">
        <f>'통합표(2023년)'!AZ10</f>
        <v>0</v>
      </c>
      <c r="E9" s="18">
        <f>'통합표(2023년)'!BA10</f>
        <v>0</v>
      </c>
      <c r="F9" s="17">
        <f>'통합표(2023년)'!BB10</f>
        <v>0</v>
      </c>
      <c r="G9" s="16">
        <f>'통합표(2023년)'!BC10</f>
        <v>0</v>
      </c>
      <c r="H9" s="15">
        <f>'통합표(2023년)'!BD10</f>
        <v>0</v>
      </c>
      <c r="I9" s="18">
        <f>'통합표(2023년)'!BE10</f>
        <v>0</v>
      </c>
    </row>
    <row r="10" spans="1:19" ht="28.5" customHeight="1" x14ac:dyDescent="0.3">
      <c r="A10" s="57" t="s">
        <v>78</v>
      </c>
      <c r="B10" s="20">
        <f>'통합표(2023년)'!AX11</f>
        <v>0</v>
      </c>
      <c r="C10" s="16">
        <f>'통합표(2023년)'!AY11</f>
        <v>0</v>
      </c>
      <c r="D10" s="15">
        <f>'통합표(2023년)'!AZ11</f>
        <v>0</v>
      </c>
      <c r="E10" s="18">
        <f>'통합표(2023년)'!BA11</f>
        <v>0</v>
      </c>
      <c r="F10" s="17">
        <f>'통합표(2023년)'!BB11</f>
        <v>0</v>
      </c>
      <c r="G10" s="16">
        <f>'통합표(2023년)'!BC11</f>
        <v>0</v>
      </c>
      <c r="H10" s="15">
        <f>'통합표(2023년)'!BD11</f>
        <v>0</v>
      </c>
      <c r="I10" s="18">
        <f>'통합표(2023년)'!BE11</f>
        <v>0</v>
      </c>
    </row>
    <row r="11" spans="1:19" ht="28.5" customHeight="1" x14ac:dyDescent="0.3">
      <c r="A11" s="56" t="s">
        <v>77</v>
      </c>
      <c r="B11" s="20">
        <f>'통합표(2023년)'!AX12</f>
        <v>0</v>
      </c>
      <c r="C11" s="16">
        <f>'통합표(2023년)'!AY12</f>
        <v>0</v>
      </c>
      <c r="D11" s="15">
        <f>'통합표(2023년)'!AZ12</f>
        <v>0</v>
      </c>
      <c r="E11" s="18">
        <f>'통합표(2023년)'!BA12</f>
        <v>0</v>
      </c>
      <c r="F11" s="17">
        <f>'통합표(2023년)'!BB12</f>
        <v>0</v>
      </c>
      <c r="G11" s="16">
        <f>'통합표(2023년)'!BC12</f>
        <v>0</v>
      </c>
      <c r="H11" s="15">
        <f>'통합표(2023년)'!BD12</f>
        <v>0</v>
      </c>
      <c r="I11" s="18">
        <f>'통합표(2023년)'!BE12</f>
        <v>0</v>
      </c>
    </row>
    <row r="12" spans="1:19" ht="28.5" customHeight="1" x14ac:dyDescent="0.3">
      <c r="A12" s="56" t="s">
        <v>76</v>
      </c>
      <c r="B12" s="20">
        <f>'통합표(2023년)'!AX13</f>
        <v>0</v>
      </c>
      <c r="C12" s="16">
        <f>'통합표(2023년)'!AY13</f>
        <v>0</v>
      </c>
      <c r="D12" s="15">
        <f>'통합표(2023년)'!AZ13</f>
        <v>0</v>
      </c>
      <c r="E12" s="18">
        <f>'통합표(2023년)'!BA13</f>
        <v>0</v>
      </c>
      <c r="F12" s="17">
        <f>'통합표(2023년)'!BB13</f>
        <v>0</v>
      </c>
      <c r="G12" s="16">
        <f>'통합표(2023년)'!BC13</f>
        <v>0</v>
      </c>
      <c r="H12" s="15">
        <f>'통합표(2023년)'!BD13</f>
        <v>0</v>
      </c>
      <c r="I12" s="18">
        <f>'통합표(2023년)'!BE13</f>
        <v>0</v>
      </c>
    </row>
    <row r="13" spans="1:19" ht="28.5" customHeight="1" x14ac:dyDescent="0.3">
      <c r="A13" s="56" t="s">
        <v>75</v>
      </c>
      <c r="B13" s="20">
        <f>'통합표(2023년)'!AX14</f>
        <v>0</v>
      </c>
      <c r="C13" s="16">
        <f>'통합표(2023년)'!AY14</f>
        <v>0</v>
      </c>
      <c r="D13" s="15">
        <f>'통합표(2023년)'!AZ14</f>
        <v>0</v>
      </c>
      <c r="E13" s="18">
        <f>'통합표(2023년)'!BA14</f>
        <v>0</v>
      </c>
      <c r="F13" s="17">
        <f>'통합표(2023년)'!BB14</f>
        <v>0</v>
      </c>
      <c r="G13" s="16">
        <f>'통합표(2023년)'!BC14</f>
        <v>0</v>
      </c>
      <c r="H13" s="15">
        <f>'통합표(2023년)'!BD14</f>
        <v>0</v>
      </c>
      <c r="I13" s="18">
        <f>'통합표(2023년)'!BE14</f>
        <v>0</v>
      </c>
    </row>
    <row r="14" spans="1:19" ht="28.5" customHeight="1" x14ac:dyDescent="0.3">
      <c r="A14" s="56" t="s">
        <v>74</v>
      </c>
      <c r="B14" s="20">
        <f>'통합표(2023년)'!AX15</f>
        <v>0</v>
      </c>
      <c r="C14" s="16">
        <f>'통합표(2023년)'!AY15</f>
        <v>0</v>
      </c>
      <c r="D14" s="15">
        <f>'통합표(2023년)'!AZ15</f>
        <v>0</v>
      </c>
      <c r="E14" s="18">
        <f>'통합표(2023년)'!BA15</f>
        <v>0</v>
      </c>
      <c r="F14" s="17">
        <f>'통합표(2023년)'!BB15</f>
        <v>0</v>
      </c>
      <c r="G14" s="16">
        <f>'통합표(2023년)'!BC15</f>
        <v>0</v>
      </c>
      <c r="H14" s="15">
        <f>'통합표(2023년)'!BD15</f>
        <v>0</v>
      </c>
      <c r="I14" s="18">
        <f>'통합표(2023년)'!BE15</f>
        <v>0</v>
      </c>
    </row>
    <row r="15" spans="1:19" ht="28.5" customHeight="1" thickBot="1" x14ac:dyDescent="0.35">
      <c r="A15" s="55" t="s">
        <v>73</v>
      </c>
      <c r="B15" s="54">
        <f>'통합표(2023년)'!AX16</f>
        <v>0</v>
      </c>
      <c r="C15" s="52">
        <f>'통합표(2023년)'!AY16</f>
        <v>0</v>
      </c>
      <c r="D15" s="51">
        <f>'통합표(2023년)'!AZ16</f>
        <v>0</v>
      </c>
      <c r="E15" s="50">
        <f>'통합표(2023년)'!BA16</f>
        <v>0</v>
      </c>
      <c r="F15" s="53">
        <f>'통합표(2023년)'!BB16</f>
        <v>0</v>
      </c>
      <c r="G15" s="52">
        <f>'통합표(2023년)'!BC16</f>
        <v>0</v>
      </c>
      <c r="H15" s="51">
        <f>'통합표(2023년)'!BD16</f>
        <v>0</v>
      </c>
      <c r="I15" s="50">
        <f>'통합표(2023년)'!BE16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W26" sqref="W26"/>
    </sheetView>
  </sheetViews>
  <sheetFormatPr defaultRowHeight="13.5" x14ac:dyDescent="0.3"/>
  <cols>
    <col min="1" max="1" width="18.5" style="1" bestFit="1" customWidth="1"/>
    <col min="2" max="2" width="9.125" style="1" customWidth="1"/>
    <col min="3" max="3" width="10.75" style="1" customWidth="1"/>
    <col min="4" max="6" width="9.125" style="1" customWidth="1"/>
    <col min="7" max="7" width="11.75" style="1" customWidth="1"/>
    <col min="8" max="9" width="9.125" style="1" customWidth="1"/>
    <col min="10" max="16384" width="9" style="1"/>
  </cols>
  <sheetData>
    <row r="1" spans="1:19" ht="40.5" customHeight="1" thickBot="1" x14ac:dyDescent="0.35">
      <c r="A1" s="74" t="s">
        <v>143</v>
      </c>
      <c r="B1" s="75"/>
      <c r="C1" s="75"/>
      <c r="D1" s="75"/>
      <c r="E1" s="75"/>
      <c r="F1" s="75"/>
      <c r="G1" s="75"/>
      <c r="H1" s="75"/>
      <c r="I1" s="75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25" customHeight="1" x14ac:dyDescent="0.3">
      <c r="A2" s="76" t="s">
        <v>90</v>
      </c>
      <c r="B2" s="78" t="s">
        <v>142</v>
      </c>
      <c r="C2" s="79"/>
      <c r="D2" s="69" t="s">
        <v>141</v>
      </c>
      <c r="E2" s="70"/>
      <c r="F2" s="80" t="s">
        <v>56</v>
      </c>
      <c r="G2" s="79"/>
      <c r="H2" s="69" t="s">
        <v>87</v>
      </c>
      <c r="I2" s="70"/>
    </row>
    <row r="3" spans="1:19" ht="29.25" thickBot="1" x14ac:dyDescent="0.35">
      <c r="A3" s="77"/>
      <c r="B3" s="29" t="s">
        <v>140</v>
      </c>
      <c r="C3" s="28" t="s">
        <v>139</v>
      </c>
      <c r="D3" s="24" t="s">
        <v>138</v>
      </c>
      <c r="E3" s="27" t="s">
        <v>51</v>
      </c>
      <c r="F3" s="26" t="s">
        <v>85</v>
      </c>
      <c r="G3" s="25" t="s">
        <v>15</v>
      </c>
      <c r="H3" s="24" t="s">
        <v>14</v>
      </c>
      <c r="I3" s="59" t="s">
        <v>137</v>
      </c>
    </row>
    <row r="4" spans="1:19" ht="28.5" customHeight="1" thickTop="1" x14ac:dyDescent="0.3">
      <c r="A4" s="58" t="s">
        <v>136</v>
      </c>
      <c r="B4" s="20">
        <f>'통합표(2023년)'!BF5</f>
        <v>0</v>
      </c>
      <c r="C4" s="16">
        <f>'통합표(2023년)'!BG5</f>
        <v>0</v>
      </c>
      <c r="D4" s="15">
        <f>'통합표(2023년)'!BH5</f>
        <v>0</v>
      </c>
      <c r="E4" s="18">
        <f>'통합표(2023년)'!BI5</f>
        <v>0</v>
      </c>
      <c r="F4" s="17">
        <f>'통합표(2023년)'!BJ5</f>
        <v>0</v>
      </c>
      <c r="G4" s="16">
        <f>'통합표(2023년)'!BK5</f>
        <v>0</v>
      </c>
      <c r="H4" s="15">
        <f>'통합표(2023년)'!BL5</f>
        <v>0</v>
      </c>
      <c r="I4" s="18">
        <f>'통합표(2023년)'!BM5</f>
        <v>0</v>
      </c>
    </row>
    <row r="5" spans="1:19" ht="28.5" customHeight="1" x14ac:dyDescent="0.3">
      <c r="A5" s="56" t="s">
        <v>83</v>
      </c>
      <c r="B5" s="20">
        <f>'통합표(2023년)'!BF6</f>
        <v>0</v>
      </c>
      <c r="C5" s="16">
        <f>'통합표(2023년)'!BG6</f>
        <v>0</v>
      </c>
      <c r="D5" s="15">
        <f>'통합표(2023년)'!BH6</f>
        <v>0</v>
      </c>
      <c r="E5" s="18">
        <f>'통합표(2023년)'!BI6</f>
        <v>0</v>
      </c>
      <c r="F5" s="17">
        <f>'통합표(2023년)'!BJ6</f>
        <v>0</v>
      </c>
      <c r="G5" s="16">
        <f>'통합표(2023년)'!BK6</f>
        <v>0</v>
      </c>
      <c r="H5" s="15">
        <f>'통합표(2023년)'!BL6</f>
        <v>0</v>
      </c>
      <c r="I5" s="18">
        <f>'통합표(2023년)'!BM6</f>
        <v>0</v>
      </c>
    </row>
    <row r="6" spans="1:19" ht="28.5" customHeight="1" x14ac:dyDescent="0.3">
      <c r="A6" s="56" t="s">
        <v>82</v>
      </c>
      <c r="B6" s="20">
        <f>'통합표(2023년)'!BF7</f>
        <v>0</v>
      </c>
      <c r="C6" s="16">
        <f>'통합표(2023년)'!BG7</f>
        <v>0</v>
      </c>
      <c r="D6" s="15">
        <f>'통합표(2023년)'!BH7</f>
        <v>0</v>
      </c>
      <c r="E6" s="18">
        <f>'통합표(2023년)'!BI7</f>
        <v>0</v>
      </c>
      <c r="F6" s="17">
        <f>'통합표(2023년)'!BJ7</f>
        <v>0</v>
      </c>
      <c r="G6" s="16">
        <f>'통합표(2023년)'!BK7</f>
        <v>0</v>
      </c>
      <c r="H6" s="15">
        <f>'통합표(2023년)'!BL7</f>
        <v>0</v>
      </c>
      <c r="I6" s="18">
        <f>'통합표(2023년)'!BM7</f>
        <v>0</v>
      </c>
    </row>
    <row r="7" spans="1:19" ht="28.5" customHeight="1" x14ac:dyDescent="0.3">
      <c r="A7" s="56" t="s">
        <v>135</v>
      </c>
      <c r="B7" s="20">
        <f>'통합표(2023년)'!BF8</f>
        <v>0</v>
      </c>
      <c r="C7" s="16">
        <f>'통합표(2023년)'!BG8</f>
        <v>0</v>
      </c>
      <c r="D7" s="15">
        <f>'통합표(2023년)'!BH8</f>
        <v>0</v>
      </c>
      <c r="E7" s="18">
        <f>'통합표(2023년)'!BI8</f>
        <v>0</v>
      </c>
      <c r="F7" s="17">
        <f>'통합표(2023년)'!BJ8</f>
        <v>0</v>
      </c>
      <c r="G7" s="16">
        <f>'통합표(2023년)'!BK8</f>
        <v>0</v>
      </c>
      <c r="H7" s="15">
        <f>'통합표(2023년)'!BL8</f>
        <v>0</v>
      </c>
      <c r="I7" s="18">
        <f>'통합표(2023년)'!BM8</f>
        <v>0</v>
      </c>
    </row>
    <row r="8" spans="1:19" ht="28.5" customHeight="1" x14ac:dyDescent="0.3">
      <c r="A8" s="56" t="s">
        <v>80</v>
      </c>
      <c r="B8" s="20">
        <f>'통합표(2023년)'!BF9</f>
        <v>0</v>
      </c>
      <c r="C8" s="16">
        <f>'통합표(2023년)'!BG9</f>
        <v>0</v>
      </c>
      <c r="D8" s="15">
        <f>'통합표(2023년)'!BH9</f>
        <v>0</v>
      </c>
      <c r="E8" s="18">
        <f>'통합표(2023년)'!BI9</f>
        <v>0</v>
      </c>
      <c r="F8" s="17">
        <f>'통합표(2023년)'!BJ9</f>
        <v>0</v>
      </c>
      <c r="G8" s="16">
        <f>'통합표(2023년)'!BK9</f>
        <v>0</v>
      </c>
      <c r="H8" s="15">
        <f>'통합표(2023년)'!BL9</f>
        <v>0</v>
      </c>
      <c r="I8" s="18">
        <f>'통합표(2023년)'!BM9</f>
        <v>0</v>
      </c>
    </row>
    <row r="9" spans="1:19" ht="28.5" customHeight="1" x14ac:dyDescent="0.3">
      <c r="A9" s="56" t="s">
        <v>79</v>
      </c>
      <c r="B9" s="20">
        <f>'통합표(2023년)'!BF10</f>
        <v>0</v>
      </c>
      <c r="C9" s="16">
        <f>'통합표(2023년)'!BG10</f>
        <v>0</v>
      </c>
      <c r="D9" s="15">
        <f>'통합표(2023년)'!BH10</f>
        <v>0</v>
      </c>
      <c r="E9" s="18">
        <f>'통합표(2023년)'!BI10</f>
        <v>0</v>
      </c>
      <c r="F9" s="17">
        <f>'통합표(2023년)'!BJ10</f>
        <v>0</v>
      </c>
      <c r="G9" s="16">
        <f>'통합표(2023년)'!BK10</f>
        <v>0</v>
      </c>
      <c r="H9" s="15">
        <f>'통합표(2023년)'!BL10</f>
        <v>0</v>
      </c>
      <c r="I9" s="18">
        <f>'통합표(2023년)'!BM10</f>
        <v>0</v>
      </c>
    </row>
    <row r="10" spans="1:19" ht="28.5" customHeight="1" x14ac:dyDescent="0.3">
      <c r="A10" s="57" t="s">
        <v>78</v>
      </c>
      <c r="B10" s="20">
        <f>'통합표(2023년)'!BF11</f>
        <v>0</v>
      </c>
      <c r="C10" s="16">
        <f>'통합표(2023년)'!BG11</f>
        <v>0</v>
      </c>
      <c r="D10" s="15">
        <f>'통합표(2023년)'!BH11</f>
        <v>0</v>
      </c>
      <c r="E10" s="18">
        <f>'통합표(2023년)'!BI11</f>
        <v>0</v>
      </c>
      <c r="F10" s="17">
        <f>'통합표(2023년)'!BJ11</f>
        <v>0</v>
      </c>
      <c r="G10" s="16">
        <f>'통합표(2023년)'!BK11</f>
        <v>0</v>
      </c>
      <c r="H10" s="15">
        <f>'통합표(2023년)'!BL11</f>
        <v>0</v>
      </c>
      <c r="I10" s="18">
        <f>'통합표(2023년)'!BM11</f>
        <v>0</v>
      </c>
    </row>
    <row r="11" spans="1:19" ht="28.5" customHeight="1" x14ac:dyDescent="0.3">
      <c r="A11" s="56" t="s">
        <v>77</v>
      </c>
      <c r="B11" s="20">
        <f>'통합표(2023년)'!BF12</f>
        <v>0</v>
      </c>
      <c r="C11" s="16">
        <f>'통합표(2023년)'!BG12</f>
        <v>0</v>
      </c>
      <c r="D11" s="15">
        <f>'통합표(2023년)'!BH12</f>
        <v>0</v>
      </c>
      <c r="E11" s="18">
        <f>'통합표(2023년)'!BI12</f>
        <v>0</v>
      </c>
      <c r="F11" s="17">
        <f>'통합표(2023년)'!BJ12</f>
        <v>0</v>
      </c>
      <c r="G11" s="16">
        <f>'통합표(2023년)'!BK12</f>
        <v>0</v>
      </c>
      <c r="H11" s="15">
        <f>'통합표(2023년)'!BL12</f>
        <v>0</v>
      </c>
      <c r="I11" s="18">
        <f>'통합표(2023년)'!BM12</f>
        <v>0</v>
      </c>
    </row>
    <row r="12" spans="1:19" ht="28.5" customHeight="1" x14ac:dyDescent="0.3">
      <c r="A12" s="56" t="s">
        <v>76</v>
      </c>
      <c r="B12" s="20">
        <f>'통합표(2023년)'!BF13</f>
        <v>0</v>
      </c>
      <c r="C12" s="16">
        <f>'통합표(2023년)'!BG13</f>
        <v>0</v>
      </c>
      <c r="D12" s="15">
        <f>'통합표(2023년)'!BH13</f>
        <v>0</v>
      </c>
      <c r="E12" s="18">
        <f>'통합표(2023년)'!BI13</f>
        <v>0</v>
      </c>
      <c r="F12" s="17">
        <f>'통합표(2023년)'!BJ13</f>
        <v>0</v>
      </c>
      <c r="G12" s="16">
        <f>'통합표(2023년)'!BK13</f>
        <v>0</v>
      </c>
      <c r="H12" s="15">
        <f>'통합표(2023년)'!BL13</f>
        <v>0</v>
      </c>
      <c r="I12" s="18">
        <f>'통합표(2023년)'!BM13</f>
        <v>0</v>
      </c>
    </row>
    <row r="13" spans="1:19" ht="28.5" customHeight="1" x14ac:dyDescent="0.3">
      <c r="A13" s="56" t="s">
        <v>75</v>
      </c>
      <c r="B13" s="20">
        <f>'통합표(2023년)'!BF14</f>
        <v>0</v>
      </c>
      <c r="C13" s="16">
        <f>'통합표(2023년)'!BG14</f>
        <v>0</v>
      </c>
      <c r="D13" s="15">
        <f>'통합표(2023년)'!BH14</f>
        <v>0</v>
      </c>
      <c r="E13" s="18">
        <f>'통합표(2023년)'!BI14</f>
        <v>0</v>
      </c>
      <c r="F13" s="17">
        <f>'통합표(2023년)'!BJ14</f>
        <v>0</v>
      </c>
      <c r="G13" s="16">
        <f>'통합표(2023년)'!BK14</f>
        <v>0</v>
      </c>
      <c r="H13" s="15">
        <f>'통합표(2023년)'!BL14</f>
        <v>0</v>
      </c>
      <c r="I13" s="18">
        <f>'통합표(2023년)'!BM14</f>
        <v>0</v>
      </c>
    </row>
    <row r="14" spans="1:19" ht="28.5" customHeight="1" x14ac:dyDescent="0.3">
      <c r="A14" s="56" t="s">
        <v>74</v>
      </c>
      <c r="B14" s="20">
        <f>'통합표(2023년)'!BF15</f>
        <v>0</v>
      </c>
      <c r="C14" s="16">
        <f>'통합표(2023년)'!BG15</f>
        <v>0</v>
      </c>
      <c r="D14" s="15">
        <f>'통합표(2023년)'!BH15</f>
        <v>0</v>
      </c>
      <c r="E14" s="18">
        <f>'통합표(2023년)'!BI15</f>
        <v>0</v>
      </c>
      <c r="F14" s="17">
        <f>'통합표(2023년)'!BJ15</f>
        <v>0</v>
      </c>
      <c r="G14" s="16">
        <f>'통합표(2023년)'!BK15</f>
        <v>0</v>
      </c>
      <c r="H14" s="15">
        <f>'통합표(2023년)'!BL15</f>
        <v>0</v>
      </c>
      <c r="I14" s="18">
        <f>'통합표(2023년)'!BM15</f>
        <v>0</v>
      </c>
    </row>
    <row r="15" spans="1:19" ht="28.5" customHeight="1" thickBot="1" x14ac:dyDescent="0.35">
      <c r="A15" s="55" t="s">
        <v>134</v>
      </c>
      <c r="B15" s="54">
        <f>'통합표(2023년)'!BF16</f>
        <v>0</v>
      </c>
      <c r="C15" s="52">
        <f>'통합표(2023년)'!BG16</f>
        <v>0</v>
      </c>
      <c r="D15" s="51">
        <f>'통합표(2023년)'!BH16</f>
        <v>0</v>
      </c>
      <c r="E15" s="50">
        <f>'통합표(2023년)'!BI16</f>
        <v>0</v>
      </c>
      <c r="F15" s="53">
        <f>'통합표(2023년)'!BJ16</f>
        <v>0</v>
      </c>
      <c r="G15" s="52">
        <f>'통합표(2023년)'!BK16</f>
        <v>0</v>
      </c>
      <c r="H15" s="51">
        <f>'통합표(2023년)'!BL16</f>
        <v>0</v>
      </c>
      <c r="I15" s="50">
        <f>'통합표(2023년)'!BM16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2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통합표(2023년)</vt:lpstr>
      <vt:lpstr>23년1월</vt:lpstr>
      <vt:lpstr>23년2월</vt:lpstr>
      <vt:lpstr>23년3월</vt:lpstr>
      <vt:lpstr>23년4월</vt:lpstr>
      <vt:lpstr>23년5월</vt:lpstr>
      <vt:lpstr>23년6월</vt:lpstr>
      <vt:lpstr>23년7월</vt:lpstr>
      <vt:lpstr>23년8월</vt:lpstr>
      <vt:lpstr>23년9월</vt:lpstr>
      <vt:lpstr>23년10월</vt:lpstr>
      <vt:lpstr>23년11월</vt:lpstr>
      <vt:lpstr>23년12월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최윤지</dc:creator>
  <cp:lastModifiedBy>김야호</cp:lastModifiedBy>
  <dcterms:created xsi:type="dcterms:W3CDTF">2023-03-02T01:17:24Z</dcterms:created>
  <dcterms:modified xsi:type="dcterms:W3CDTF">2023-04-25T05:22:59Z</dcterms:modified>
</cp:coreProperties>
</file>